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75" windowWidth="15075" windowHeight="8700"/>
  </bookViews>
  <sheets>
    <sheet name="Instructions" sheetId="3" r:id="rId1"/>
    <sheet name="E1-15" sheetId="1" r:id="rId2"/>
    <sheet name="Solution E1-15" sheetId="4" r:id="rId3"/>
    <sheet name="P1-3A" sheetId="8" r:id="rId4"/>
    <sheet name="Solution P1-3A" sheetId="7" r:id="rId5"/>
    <sheet name="P1-3B" sheetId="6" r:id="rId6"/>
    <sheet name="Solution P1-3B" sheetId="5" r:id="rId7"/>
  </sheets>
  <definedNames>
    <definedName name="_xlnm.Print_Area" localSheetId="1">'E1-15'!$B$2:$U$50</definedName>
    <definedName name="_xlnm.Print_Area" localSheetId="0">Instructions!$A$1:$A$72</definedName>
    <definedName name="_xlnm.Print_Area" localSheetId="3">'P1-3A'!$B$2:$U$79</definedName>
    <definedName name="_xlnm.Print_Area" localSheetId="5">'P1-3B'!$B$2:$U$77</definedName>
    <definedName name="_xlnm.Print_Area" localSheetId="2">'Solution E1-15'!$B$2:$U$50</definedName>
    <definedName name="_xlnm.Print_Area" localSheetId="4">'Solution P1-3A'!$B$2:$U$79</definedName>
    <definedName name="_xlnm.Print_Area" localSheetId="6">'Solution P1-3B'!$B$2:$U$77</definedName>
    <definedName name="_xlnm.Print_Titles" localSheetId="1">'E1-15'!$2:$3</definedName>
    <definedName name="_xlnm.Print_Titles" localSheetId="3">'P1-3A'!$2:$3</definedName>
    <definedName name="_xlnm.Print_Titles" localSheetId="5">'P1-3B'!$2:$3</definedName>
    <definedName name="_xlnm.Print_Titles" localSheetId="2">'Solution E1-15'!$2:$3</definedName>
    <definedName name="_xlnm.Print_Titles" localSheetId="4">'Solution P1-3A'!$2:$3</definedName>
    <definedName name="_xlnm.Print_Titles" localSheetId="6">'Solution P1-3B'!$2:$3</definedName>
  </definedNames>
  <calcPr calcId="125725"/>
</workbook>
</file>

<file path=xl/calcChain.xml><?xml version="1.0" encoding="utf-8"?>
<calcChain xmlns="http://schemas.openxmlformats.org/spreadsheetml/2006/main">
  <c r="C65" i="5"/>
  <c r="C71"/>
  <c r="F59"/>
  <c r="C73" i="7"/>
  <c r="C67"/>
  <c r="F45" i="8" l="1"/>
  <c r="F38"/>
  <c r="F36"/>
  <c r="L61" i="7"/>
  <c r="L58"/>
  <c r="F58"/>
  <c r="L57"/>
  <c r="O59" s="1"/>
  <c r="F57"/>
  <c r="O52"/>
  <c r="F52"/>
  <c r="O51"/>
  <c r="F51"/>
  <c r="O50"/>
  <c r="F50"/>
  <c r="O49"/>
  <c r="O53" s="1"/>
  <c r="F49"/>
  <c r="F45"/>
  <c r="O42"/>
  <c r="G40"/>
  <c r="F38"/>
  <c r="F36"/>
  <c r="M32"/>
  <c r="F32"/>
  <c r="M31"/>
  <c r="F31"/>
  <c r="M30"/>
  <c r="F30"/>
  <c r="M29"/>
  <c r="F29"/>
  <c r="M28"/>
  <c r="P33" s="1"/>
  <c r="F28"/>
  <c r="P26"/>
  <c r="F26"/>
  <c r="F44" i="6"/>
  <c r="F37"/>
  <c r="F35"/>
  <c r="L59" i="5"/>
  <c r="L56"/>
  <c r="F56"/>
  <c r="L55"/>
  <c r="O57" s="1"/>
  <c r="F55"/>
  <c r="O50"/>
  <c r="F50"/>
  <c r="O49"/>
  <c r="F49"/>
  <c r="O48"/>
  <c r="O51" s="1"/>
  <c r="F48"/>
  <c r="F44"/>
  <c r="O41"/>
  <c r="G39"/>
  <c r="F37"/>
  <c r="F35"/>
  <c r="M31"/>
  <c r="F31"/>
  <c r="M30"/>
  <c r="F30"/>
  <c r="M29"/>
  <c r="F29"/>
  <c r="M28"/>
  <c r="P32" s="1"/>
  <c r="F28"/>
  <c r="P26"/>
  <c r="F26"/>
  <c r="N40" i="4"/>
  <c r="I40"/>
  <c r="D40"/>
  <c r="N34"/>
  <c r="N35"/>
  <c r="G35"/>
  <c r="G34"/>
  <c r="N30"/>
  <c r="N29"/>
  <c r="N28"/>
  <c r="N27"/>
  <c r="N31" s="1"/>
  <c r="G30"/>
  <c r="G29"/>
  <c r="G28"/>
  <c r="G27"/>
  <c r="N23"/>
  <c r="N22"/>
  <c r="N21"/>
  <c r="G23"/>
  <c r="G22"/>
  <c r="G21"/>
  <c r="G20"/>
  <c r="N20"/>
  <c r="N19"/>
  <c r="G19"/>
  <c r="N36"/>
  <c r="N42" s="1"/>
  <c r="N24"/>
  <c r="D42" s="1"/>
  <c r="P34" i="7" l="1"/>
  <c r="P33" i="5"/>
  <c r="O39" s="1"/>
  <c r="O40" s="1"/>
  <c r="O42" s="1"/>
  <c r="I42" i="4"/>
  <c r="B45"/>
  <c r="O40" i="7"/>
  <c r="O41" s="1"/>
  <c r="O43" s="1"/>
  <c r="L62" s="1"/>
  <c r="O63" s="1"/>
  <c r="O64" s="1"/>
  <c r="L60" i="5" l="1"/>
  <c r="O61" s="1"/>
  <c r="O62" s="1"/>
</calcChain>
</file>

<file path=xl/sharedStrings.xml><?xml version="1.0" encoding="utf-8"?>
<sst xmlns="http://schemas.openxmlformats.org/spreadsheetml/2006/main" count="422" uniqueCount="108">
  <si>
    <t>Cash</t>
  </si>
  <si>
    <t>Accounts receivable</t>
  </si>
  <si>
    <t>Common stock</t>
  </si>
  <si>
    <t>Notes payable</t>
  </si>
  <si>
    <t>Income taxes payable</t>
  </si>
  <si>
    <t>Retained earnings</t>
  </si>
  <si>
    <t>Accounts payable</t>
  </si>
  <si>
    <t>Instructions:</t>
  </si>
  <si>
    <t>(a)</t>
  </si>
  <si>
    <t>(c)</t>
  </si>
  <si>
    <t>(b)</t>
  </si>
  <si>
    <t>To what extent does Nike rely on debt verses equity financing?</t>
  </si>
  <si>
    <t>Assets</t>
  </si>
  <si>
    <t>Liabilities</t>
  </si>
  <si>
    <t>Stockholders' Equity</t>
  </si>
  <si>
    <t>=</t>
  </si>
  <si>
    <t>+</t>
  </si>
  <si>
    <t>Perform each of the following. (All dollars are in millions.)</t>
  </si>
  <si>
    <t>Title</t>
  </si>
  <si>
    <t>Amount</t>
  </si>
  <si>
    <t>Formula</t>
  </si>
  <si>
    <t>Name:</t>
  </si>
  <si>
    <t>Course:</t>
  </si>
  <si>
    <t>Date:</t>
  </si>
  <si>
    <t>Total assets</t>
  </si>
  <si>
    <t>Total liabilities</t>
  </si>
  <si>
    <t>Total stockholders' equity</t>
  </si>
  <si>
    <t>Enter text answer here.</t>
  </si>
  <si>
    <t>Account title</t>
  </si>
  <si>
    <t>Instructor:</t>
  </si>
  <si>
    <t>E1-15, Classify items as assets, liabilities, and stockholders’ equity and prepare accounting equation.</t>
  </si>
  <si>
    <t>Determine Nike's accounting equation by calculating the value of total assets, total liabilities, and total stockholders' equity.</t>
  </si>
  <si>
    <t>Solution</t>
  </si>
  <si>
    <t>Classify each of these items as an asset, liability, or stockholders’ equity and determine the total dollar amount for each classification. (All dollars are in millions.)</t>
  </si>
  <si>
    <t>P1-3B, Prepare an income statement, retained earnings statement, and balance sheet; discuss results.</t>
  </si>
  <si>
    <t>Service revenue</t>
  </si>
  <si>
    <t>Salaries and wages expense</t>
  </si>
  <si>
    <t>Advertising expense</t>
  </si>
  <si>
    <t>Equipment</t>
  </si>
  <si>
    <t>Insurance expense</t>
  </si>
  <si>
    <t>No additional common stock was issued in May, but a dividend of</t>
  </si>
  <si>
    <t>in cash was paid.</t>
  </si>
  <si>
    <t>Income Statement</t>
  </si>
  <si>
    <t>Revenues</t>
  </si>
  <si>
    <t>Expenses</t>
  </si>
  <si>
    <t>Total expenses</t>
  </si>
  <si>
    <t>Net income</t>
  </si>
  <si>
    <t>Retained Earnings Statement</t>
  </si>
  <si>
    <t>Retained earnings, May 1</t>
  </si>
  <si>
    <t>Add:</t>
  </si>
  <si>
    <t>Less:</t>
  </si>
  <si>
    <t>Dividends</t>
  </si>
  <si>
    <t>Retained earnings, May 31</t>
  </si>
  <si>
    <t>Balance Sheet</t>
  </si>
  <si>
    <t>Liabilities and Stockholders' Equity</t>
  </si>
  <si>
    <t>Stockholders' equity</t>
  </si>
  <si>
    <t>Total liabilities and stockholders' equity</t>
  </si>
  <si>
    <t>Briefly discuss whether the company’s first month of operations was a success.</t>
  </si>
  <si>
    <t>Discuss the company’s decision to distribute a dividend.</t>
  </si>
  <si>
    <t>P1-3A, Prepare an income statement, retained earnings statement, and balance sheet; discuss results.</t>
  </si>
  <si>
    <t>cash. Here are the assets and liabilities of the company at June 30, and the revenues and expenses for the month of June, its first month of operations:</t>
  </si>
  <si>
    <t>Supplies expense</t>
  </si>
  <si>
    <t>Supplies</t>
  </si>
  <si>
    <t>Utilities expense</t>
  </si>
  <si>
    <t>In June, the company issued no additional stock, but paid dividends of</t>
  </si>
  <si>
    <t>Retained earnings, June 1</t>
  </si>
  <si>
    <t>Retained earnings, June 30</t>
  </si>
  <si>
    <t>Retained Earnings</t>
  </si>
  <si>
    <t>Extensive detail and information is contained within the help function of Microsoft Excel and in the provided text.</t>
  </si>
  <si>
    <t>You should enter your name, date, instructor's name, and course into the cells at the top of the page. This information will be printed on the top of each page if the template requires more than one page.</t>
  </si>
  <si>
    <t>Each template is set to print with File Name, Page # of # Page(s), the print date, and the print time to assist in assembly of multiple pages.</t>
  </si>
  <si>
    <t>If more than one page is required by the template, manual page breaks have been set to provide consistent presentation.</t>
  </si>
  <si>
    <t>And information or data which may be required by the solution will be entered in cells with borders to help identify them.</t>
  </si>
  <si>
    <t>In general, the yellow highlighted cells are the cells which work and effort should be presented. These entries may include date(s), account title(s), values, memorandum appropriate to the entry, or text answers to questions.</t>
  </si>
  <si>
    <t>Where a yellow highlighted cell shows "Account Title" enter the appropriate account title for that step of the challenge. This is a text entry and most of those cells are set for the proper indentation for that step. Frequently the chart of accounts appropriate to the challenge is provided and you can use the "look to" formula to reference the appropriate account title without typing it.</t>
  </si>
  <si>
    <t>Where a yellow highlighted cell shows "Acct Nbr" enter the appropriate account number, provided in the template and in the text for that step of the challenge. This is entry may be a "Look to" formula to another cell where that information has been provided or previously entered.</t>
  </si>
  <si>
    <t>Where a yellow highlighted cell shows titles such as "Journal Number" or "Journ #" you should enter the appropriate number provided in the template and in the text for that step of the challenge. In general this will appear in instances such as "Record the following events in General Journal number six."</t>
  </si>
  <si>
    <r>
      <t>The print area is defined to fit onto 8 1/2" ×</t>
    </r>
    <r>
      <rPr>
        <sz val="10"/>
        <rFont val="Times New Roman"/>
        <family val="1"/>
      </rPr>
      <t xml:space="preserve"> 11" sheets in portrait or landscape mode as required. Margins are generally set to no less than 1/2" so most printers can print them without a problem. If you printer cannot accept margins less than 1" you may have to reformat the margins through Page Setup.</t>
    </r>
  </si>
  <si>
    <t>The display may have "Freeze Pane" invoked so column titles remain visible during data entry. This can be removed by utilizing the View menu and selecting "Unfreeze Panes" under "Freeze Panes."</t>
  </si>
  <si>
    <t>When negative values are required, enter them by starting with a minus sign, "-". Negative values may be shown as ($400) or -$400. Negative values in formulas can be created by putting a minus sign in front of the cell reference - "=E10*-E11" will return a negative value if both cells E10 and E11 contain positive values.</t>
  </si>
  <si>
    <t>Instructions for the Microsoft Excel Templates by Rex A Schildhouse</t>
  </si>
  <si>
    <t>Be advised, the template workbooks and worksheets are not protected.
Overtyping any data may remove it.</t>
  </si>
  <si>
    <t xml:space="preserve">Microsoft Office and Microsoft Excel are products of, and copyrighted by,
Microsoft Corporation, One Microsoft Way, Redmond, Washington 98052-6399 </t>
  </si>
  <si>
    <t>All of the cells have been correctly formatted for presentation and should not require any adjustment. For example, if the text requires one, two, or three significant digits in a presentation, the template has been set for that presentation in the appropriate cells.</t>
  </si>
  <si>
    <t>Check with your instructor to see if abbreviated account titles are acceptable. For example "A/R" for Accounts Receivable, "A/P" for Accounts Payable. If your instructor is using a comparison process between workbooks for grading, these abbreviates may not be acceptable.</t>
  </si>
  <si>
    <t>Where a yellow highlighted cell shows titles such as "Values," "Amounts," or "Quantities" enter the appropriate numerical value for that step of the challenge. The cell is formatted for proper presentation of the entered information. If a dollar sign is appropriate, it should not be entered, Microsoft Excel will place it there through formatting. Commas and significant digits (decimals) are also set through formatting for common presentation. Since the formatting of the templates is not protected by any password, you may change any of the formatting found in the templates to meet your desires.</t>
  </si>
  <si>
    <t>Where a yellow highlighted cell shows titles such as "Formula" you may enter the appropriate formula or enter a numerical value appropriate for that step of the challenge. Most of the values necessary for the appropriate formula are located on the template in cells with borders or in other yellow highlighted cells. The formula may be a simple "Look to" formula, an equal sign and a cell reference, "=E27" or more complex as "=E27*5," or something similar to the time-value-of-money formula. These are addressed in the tutorial text provided for Microsoft Excel.</t>
  </si>
  <si>
    <t>Where a yellow highlighted cell shows "Text" enter the appropriate text for that step of the challenge. This may be a memorandum entry for a journal entry or a lengthy text answer discussing the results of an analysis of a company's financials. These titles can simply be typed over.</t>
  </si>
  <si>
    <r>
      <t>Primer on Using Excel</t>
    </r>
    <r>
      <rPr>
        <b/>
        <sz val="12"/>
        <rFont val="Arial"/>
        <family val="2"/>
      </rPr>
      <t xml:space="preserve"> in Accounting</t>
    </r>
    <r>
      <rPr>
        <sz val="10"/>
        <rFont val="Arial"/>
        <family val="2"/>
      </rPr>
      <t xml:space="preserve"> by Rex A Schildhouse</t>
    </r>
  </si>
  <si>
    <r>
      <t>Primer on Using Excel in Accounting</t>
    </r>
    <r>
      <rPr>
        <sz val="10"/>
        <rFont val="Arial"/>
        <family val="2"/>
      </rPr>
      <t xml:space="preserve"> by Rex A Schildhouse</t>
    </r>
  </si>
  <si>
    <t>Where a yellow highlighted cell shows "Date" enter the appropriate date for that step of the challenge. This may be any date format that Microsoft Excel accepts. Some of these formats include "1/1/14", "01/01/14", and "01/01/2014." All of these will return he appropriately formated date such as January 01, 2014, in the template.</t>
  </si>
  <si>
    <r>
      <t xml:space="preserve">Copyright </t>
    </r>
    <r>
      <rPr>
        <sz val="10"/>
        <rFont val="Times New Roman"/>
        <family val="1"/>
      </rPr>
      <t>© 2013 by Rex A Schildhouse</t>
    </r>
  </si>
  <si>
    <r>
      <t>Financial Accounting</t>
    </r>
    <r>
      <rPr>
        <sz val="10"/>
        <rFont val="Arial"/>
        <family val="2"/>
      </rPr>
      <t>, Seventh Edition by Kimmel, Weygandt, and Kieso</t>
    </r>
  </si>
  <si>
    <t>The following items were taken from the balance sheet of Nike, Inc. (All dollars are in millions.)</t>
  </si>
  <si>
    <t>Buildings</t>
  </si>
  <si>
    <t>Mortgage payable</t>
  </si>
  <si>
    <t>Inventory</t>
  </si>
  <si>
    <t>On June 1, Hightower Service Co. was started with an initial investment in the company of</t>
  </si>
  <si>
    <t>HIGHTOWER SERVICE CO.</t>
  </si>
  <si>
    <t>Maintenance and repairs expense</t>
  </si>
  <si>
    <t>Prepare an income statement and a retained earnings statement for the month of  June and a balance sheet at June 30, 2014.</t>
  </si>
  <si>
    <t>For the Month Ended June 30, 2014</t>
  </si>
  <si>
    <t>Shaw's Garden was started on May 1 with an investment of</t>
  </si>
  <si>
    <t xml:space="preserve">cash. Following are the assets, </t>
  </si>
  <si>
    <t>liabilities, and common stock of the company on May 31, 2014, and the revenues and expenses for the month of May, its first month of operations.</t>
  </si>
  <si>
    <t>Prepare an income statement and a retained earnings statement for the month of May and a balance sheet at May 31, 2014.</t>
  </si>
  <si>
    <t>SHAW'S GARDEN</t>
  </si>
  <si>
    <t>For the Month Ended May 31, 2014</t>
  </si>
</sst>
</file>

<file path=xl/styles.xml><?xml version="1.0" encoding="utf-8"?>
<styleSheet xmlns="http://schemas.openxmlformats.org/spreadsheetml/2006/main">
  <numFmts count="6">
    <numFmt numFmtId="6" formatCode="&quot;$&quot;#,##0_);[Red]\(&quot;$&quot;#,##0\)"/>
    <numFmt numFmtId="44" formatCode="_(&quot;$&quot;* #,##0.00_);_(&quot;$&quot;* \(#,##0.00\);_(&quot;$&quot;* &quot;-&quot;??_);_(@_)"/>
    <numFmt numFmtId="164" formatCode="#,##0.0_);[Red]\(#,##0.0\)"/>
    <numFmt numFmtId="165" formatCode="&quot;$&quot;#,##0.0_);[Red]\(&quot;$&quot;#,##0.0\)"/>
    <numFmt numFmtId="166" formatCode="mm/dd/yy;@"/>
    <numFmt numFmtId="167" formatCode="[$-409]mmmm\ d\,\ yyyy;@"/>
  </numFmts>
  <fonts count="11">
    <font>
      <sz val="10"/>
      <name val="Times New Roman"/>
    </font>
    <font>
      <sz val="10"/>
      <name val="Times New Roman"/>
      <family val="1"/>
    </font>
    <font>
      <b/>
      <sz val="10"/>
      <name val="Times New Roman"/>
      <family val="1"/>
    </font>
    <font>
      <b/>
      <i/>
      <u/>
      <sz val="10"/>
      <name val="Times New Roman"/>
      <family val="1"/>
    </font>
    <font>
      <sz val="14"/>
      <name val="Arial"/>
      <family val="2"/>
    </font>
    <font>
      <sz val="10"/>
      <name val="Times New Roman"/>
      <family val="1"/>
    </font>
    <font>
      <b/>
      <sz val="12"/>
      <name val="Arial"/>
      <family val="2"/>
    </font>
    <font>
      <sz val="12"/>
      <name val="Arial"/>
      <family val="2"/>
    </font>
    <font>
      <sz val="10"/>
      <name val="Arial"/>
      <family val="2"/>
    </font>
    <font>
      <sz val="10"/>
      <name val="Times New Roman"/>
      <family val="1"/>
    </font>
    <font>
      <b/>
      <i/>
      <u/>
      <sz val="14"/>
      <color indexed="10"/>
      <name val="Arial"/>
      <family val="2"/>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C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53">
    <xf numFmtId="0" fontId="0" fillId="0" borderId="0" xfId="0"/>
    <xf numFmtId="0" fontId="4" fillId="0" borderId="0" xfId="0" applyFont="1"/>
    <xf numFmtId="0" fontId="0" fillId="2" borderId="0" xfId="0" applyFill="1" applyAlignment="1">
      <alignment vertical="center"/>
    </xf>
    <xf numFmtId="0" fontId="0" fillId="0" borderId="0" xfId="0" applyAlignment="1">
      <alignment vertical="center"/>
    </xf>
    <xf numFmtId="0" fontId="0" fillId="0" borderId="0" xfId="0" quotePrefix="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vertical="center"/>
    </xf>
    <xf numFmtId="165" fontId="0" fillId="0" borderId="0" xfId="0" applyNumberFormat="1" applyAlignment="1">
      <alignment vertical="center"/>
    </xf>
    <xf numFmtId="0" fontId="0" fillId="0" borderId="0" xfId="0" applyBorder="1" applyAlignment="1">
      <alignment vertical="center"/>
    </xf>
    <xf numFmtId="0" fontId="0" fillId="0" borderId="1" xfId="0" applyBorder="1" applyAlignment="1">
      <alignment vertical="center"/>
    </xf>
    <xf numFmtId="0" fontId="5" fillId="0" borderId="0" xfId="0" applyFont="1" applyBorder="1" applyAlignment="1">
      <alignment vertical="center"/>
    </xf>
    <xf numFmtId="0" fontId="5" fillId="0" borderId="0" xfId="0" applyFont="1" applyAlignment="1">
      <alignment vertical="center" wrapText="1"/>
    </xf>
    <xf numFmtId="0" fontId="0" fillId="0" borderId="4" xfId="0" applyBorder="1" applyAlignment="1">
      <alignment vertical="center"/>
    </xf>
    <xf numFmtId="0" fontId="0" fillId="0" borderId="0" xfId="0" applyAlignment="1">
      <alignment vertical="top" wrapText="1"/>
    </xf>
    <xf numFmtId="0" fontId="1" fillId="0" borderId="1" xfId="0" applyFont="1" applyBorder="1"/>
    <xf numFmtId="0" fontId="0" fillId="0" borderId="1" xfId="0" applyBorder="1"/>
    <xf numFmtId="0" fontId="1" fillId="0" borderId="1" xfId="0" applyFont="1" applyBorder="1" applyAlignment="1">
      <alignment wrapText="1"/>
    </xf>
    <xf numFmtId="0" fontId="0" fillId="0" borderId="6" xfId="0" applyBorder="1" applyAlignment="1">
      <alignment vertical="top" wrapText="1"/>
    </xf>
    <xf numFmtId="0" fontId="10" fillId="0" borderId="6" xfId="0" applyFont="1" applyBorder="1" applyAlignment="1">
      <alignment horizontal="center" vertical="center" wrapText="1"/>
    </xf>
    <xf numFmtId="0" fontId="10" fillId="0" borderId="0" xfId="0" applyFont="1" applyBorder="1" applyAlignment="1">
      <alignment horizontal="center" vertical="center" wrapText="1"/>
    </xf>
    <xf numFmtId="0" fontId="0" fillId="0" borderId="0" xfId="0" applyAlignment="1">
      <alignment wrapText="1"/>
    </xf>
    <xf numFmtId="0" fontId="1" fillId="0" borderId="0" xfId="0" applyFont="1"/>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21" xfId="0" applyBorder="1" applyAlignment="1">
      <alignment horizontal="left" vertical="top" wrapText="1"/>
    </xf>
    <xf numFmtId="0" fontId="1" fillId="0" borderId="8" xfId="0" applyFont="1" applyBorder="1" applyAlignment="1">
      <alignment horizontal="left" vertical="top" wrapText="1"/>
    </xf>
    <xf numFmtId="0" fontId="1" fillId="0" borderId="21"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center" wrapText="1"/>
    </xf>
    <xf numFmtId="0" fontId="1" fillId="0" borderId="7" xfId="0" applyFont="1" applyBorder="1" applyAlignment="1">
      <alignment horizontal="left" vertical="center" wrapText="1"/>
    </xf>
    <xf numFmtId="0" fontId="1" fillId="4" borderId="8"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21" xfId="0" applyFont="1" applyFill="1" applyBorder="1" applyAlignment="1">
      <alignment horizontal="left" vertical="top" wrapText="1"/>
    </xf>
    <xf numFmtId="0" fontId="0" fillId="2" borderId="0" xfId="0" applyFill="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165" fontId="9" fillId="3" borderId="1" xfId="0" applyNumberFormat="1" applyFont="1" applyFill="1" applyBorder="1" applyAlignment="1">
      <alignment horizontal="center" vertical="center"/>
    </xf>
    <xf numFmtId="165" fontId="0" fillId="3" borderId="1" xfId="0" applyNumberFormat="1" applyFill="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9" fillId="3" borderId="7" xfId="0" applyFont="1" applyFill="1" applyBorder="1" applyAlignment="1">
      <alignment horizontal="left" vertical="center"/>
    </xf>
    <xf numFmtId="0" fontId="0" fillId="3" borderId="7" xfId="0" applyFill="1" applyBorder="1" applyAlignment="1">
      <alignment horizontal="left" vertical="center"/>
    </xf>
    <xf numFmtId="165" fontId="9" fillId="3" borderId="7" xfId="0" applyNumberFormat="1" applyFont="1" applyFill="1" applyBorder="1" applyAlignment="1">
      <alignment horizontal="right" vertical="center"/>
    </xf>
    <xf numFmtId="165" fontId="0" fillId="3" borderId="7" xfId="0" applyNumberFormat="1" applyFill="1" applyBorder="1" applyAlignment="1">
      <alignment horizontal="right" vertical="center"/>
    </xf>
    <xf numFmtId="0" fontId="9" fillId="3" borderId="1" xfId="0" applyFont="1" applyFill="1" applyBorder="1" applyAlignment="1">
      <alignment horizontal="left" vertical="center"/>
    </xf>
    <xf numFmtId="0" fontId="0" fillId="3" borderId="1" xfId="0" applyFill="1" applyBorder="1" applyAlignment="1">
      <alignment horizontal="left" vertical="center"/>
    </xf>
    <xf numFmtId="164" fontId="9" fillId="3" borderId="8" xfId="0" applyNumberFormat="1" applyFont="1" applyFill="1" applyBorder="1" applyAlignment="1">
      <alignment horizontal="right" vertical="center"/>
    </xf>
    <xf numFmtId="164" fontId="0" fillId="3" borderId="8" xfId="0" applyNumberFormat="1" applyFill="1" applyBorder="1" applyAlignment="1">
      <alignment horizontal="right" vertical="center"/>
    </xf>
    <xf numFmtId="165" fontId="9" fillId="3" borderId="9" xfId="0" applyNumberFormat="1" applyFont="1" applyFill="1" applyBorder="1" applyAlignment="1">
      <alignment horizontal="right" vertical="center"/>
    </xf>
    <xf numFmtId="165" fontId="0" fillId="3" borderId="9" xfId="0" applyNumberFormat="1" applyFill="1" applyBorder="1" applyAlignment="1">
      <alignment horizontal="right" vertical="center"/>
    </xf>
    <xf numFmtId="164" fontId="9" fillId="3" borderId="1" xfId="0" applyNumberFormat="1" applyFont="1" applyFill="1" applyBorder="1" applyAlignment="1">
      <alignment horizontal="right" vertical="center"/>
    </xf>
    <xf numFmtId="164" fontId="0" fillId="3" borderId="1" xfId="0" applyNumberFormat="1" applyFill="1" applyBorder="1" applyAlignment="1">
      <alignment horizontal="right" vertical="center"/>
    </xf>
    <xf numFmtId="0" fontId="0" fillId="0" borderId="0" xfId="0" applyAlignment="1">
      <alignment horizontal="left" vertical="center"/>
    </xf>
    <xf numFmtId="0" fontId="9" fillId="3" borderId="1" xfId="0" applyFont="1" applyFill="1" applyBorder="1" applyAlignment="1">
      <alignment horizontal="left" vertical="top" wrapText="1"/>
    </xf>
    <xf numFmtId="0" fontId="0" fillId="3" borderId="1" xfId="0" applyFill="1" applyBorder="1" applyAlignment="1">
      <alignment horizontal="left" vertical="top" wrapText="1"/>
    </xf>
    <xf numFmtId="0" fontId="0" fillId="0" borderId="6" xfId="0" applyBorder="1" applyAlignment="1">
      <alignment horizontal="center" vertical="center"/>
    </xf>
    <xf numFmtId="0" fontId="2" fillId="0" borderId="0" xfId="0" applyFont="1" applyAlignment="1">
      <alignment horizontal="center" vertical="top"/>
    </xf>
    <xf numFmtId="0" fontId="9" fillId="0" borderId="0" xfId="0" applyFont="1" applyAlignment="1">
      <alignment horizontal="left" vertical="top" wrapText="1"/>
    </xf>
    <xf numFmtId="0" fontId="0" fillId="0" borderId="0" xfId="0" applyAlignment="1">
      <alignment horizontal="left" vertical="top" wrapText="1"/>
    </xf>
    <xf numFmtId="0" fontId="9" fillId="3" borderId="1" xfId="0" applyFont="1" applyFill="1" applyBorder="1" applyAlignment="1">
      <alignment horizontal="center" vertical="center"/>
    </xf>
    <xf numFmtId="0" fontId="0" fillId="3" borderId="1" xfId="0" applyFill="1" applyBorder="1" applyAlignment="1">
      <alignment horizontal="center" vertical="center"/>
    </xf>
    <xf numFmtId="44" fontId="3" fillId="0" borderId="0" xfId="1" applyFont="1" applyAlignment="1">
      <alignment horizontal="left" vertical="center"/>
    </xf>
    <xf numFmtId="0" fontId="3" fillId="0" borderId="0" xfId="0" applyFont="1" applyAlignment="1">
      <alignment horizontal="left" vertical="center"/>
    </xf>
    <xf numFmtId="0" fontId="1" fillId="0" borderId="0" xfId="0" applyFont="1" applyAlignment="1">
      <alignment horizontal="left" vertical="center"/>
    </xf>
    <xf numFmtId="0" fontId="0" fillId="0" borderId="1" xfId="0" applyBorder="1" applyAlignment="1">
      <alignment horizontal="left" vertical="center"/>
    </xf>
    <xf numFmtId="164" fontId="0" fillId="0" borderId="1" xfId="0" applyNumberFormat="1" applyBorder="1" applyAlignment="1">
      <alignment horizontal="right" vertical="center"/>
    </xf>
    <xf numFmtId="0" fontId="1" fillId="0" borderId="1" xfId="0" applyFont="1" applyBorder="1" applyAlignment="1">
      <alignment horizontal="left" vertical="center"/>
    </xf>
    <xf numFmtId="166" fontId="7" fillId="3" borderId="2" xfId="0" applyNumberFormat="1" applyFont="1" applyFill="1" applyBorder="1" applyAlignment="1">
      <alignment horizontal="left" vertical="center"/>
    </xf>
    <xf numFmtId="0" fontId="6" fillId="0" borderId="0" xfId="0" applyFont="1" applyBorder="1" applyAlignment="1">
      <alignment horizontal="right" vertical="center"/>
    </xf>
    <xf numFmtId="165" fontId="0" fillId="0" borderId="1" xfId="0" applyNumberFormat="1" applyBorder="1" applyAlignment="1">
      <alignment horizontal="right" vertical="center"/>
    </xf>
    <xf numFmtId="0" fontId="7" fillId="3" borderId="2" xfId="0" applyFont="1" applyFill="1" applyBorder="1" applyAlignment="1">
      <alignment horizontal="left" vertical="center"/>
    </xf>
    <xf numFmtId="0" fontId="6" fillId="0" borderId="2" xfId="0" applyFont="1" applyBorder="1" applyAlignment="1">
      <alignment horizontal="right" vertical="center"/>
    </xf>
    <xf numFmtId="0" fontId="6" fillId="0" borderId="3" xfId="0" applyFont="1" applyBorder="1" applyAlignment="1">
      <alignment horizontal="left" vertical="center"/>
    </xf>
    <xf numFmtId="0" fontId="6" fillId="0" borderId="0" xfId="0" applyFont="1" applyAlignment="1">
      <alignment horizontal="left" vertical="center" wrapText="1"/>
    </xf>
    <xf numFmtId="0" fontId="6" fillId="3" borderId="2" xfId="0" applyFont="1" applyFill="1" applyBorder="1" applyAlignment="1">
      <alignment horizontal="left" vertical="center"/>
    </xf>
    <xf numFmtId="0" fontId="5" fillId="3" borderId="1" xfId="0" applyFont="1" applyFill="1" applyBorder="1" applyAlignment="1">
      <alignment horizontal="left" vertical="top" wrapText="1"/>
    </xf>
    <xf numFmtId="0" fontId="5" fillId="3" borderId="1" xfId="0" applyFont="1" applyFill="1" applyBorder="1" applyAlignment="1">
      <alignment horizontal="center" vertical="center"/>
    </xf>
    <xf numFmtId="0" fontId="6" fillId="0" borderId="0" xfId="0" applyFont="1" applyBorder="1" applyAlignment="1">
      <alignment horizontal="left" vertical="center"/>
    </xf>
    <xf numFmtId="0" fontId="1" fillId="0" borderId="0" xfId="0" applyFont="1" applyAlignment="1">
      <alignment horizontal="left" vertical="center" wrapText="1"/>
    </xf>
    <xf numFmtId="0" fontId="5" fillId="0" borderId="0" xfId="0" applyFont="1" applyAlignment="1">
      <alignment horizontal="left" vertical="center" wrapText="1"/>
    </xf>
    <xf numFmtId="6" fontId="0" fillId="0" borderId="1" xfId="0" applyNumberFormat="1" applyBorder="1" applyAlignment="1">
      <alignment horizontal="right" vertical="center"/>
    </xf>
    <xf numFmtId="0" fontId="5" fillId="0" borderId="0" xfId="0" applyFont="1" applyAlignment="1">
      <alignment horizontal="left" vertical="top" wrapText="1"/>
    </xf>
    <xf numFmtId="38" fontId="0" fillId="0" borderId="1" xfId="0" applyNumberFormat="1" applyBorder="1" applyAlignment="1">
      <alignment horizontal="right" vertical="center"/>
    </xf>
    <xf numFmtId="0" fontId="5" fillId="0" borderId="1" xfId="0" applyFont="1" applyBorder="1" applyAlignment="1">
      <alignment horizontal="left" vertical="center"/>
    </xf>
    <xf numFmtId="0" fontId="5" fillId="0" borderId="0" xfId="0" applyFont="1" applyAlignment="1">
      <alignment horizontal="left" vertical="center"/>
    </xf>
    <xf numFmtId="6" fontId="0" fillId="0" borderId="7" xfId="0" applyNumberForma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6" xfId="0" applyFont="1" applyBorder="1" applyAlignment="1">
      <alignment horizontal="center" vertical="center"/>
    </xf>
    <xf numFmtId="0" fontId="0" fillId="0" borderId="0" xfId="0" applyAlignment="1">
      <alignment horizontal="left" vertical="center" wrapText="1"/>
    </xf>
    <xf numFmtId="0" fontId="2" fillId="0" borderId="0" xfId="0" applyFont="1" applyAlignment="1">
      <alignment horizontal="center" vertical="center"/>
    </xf>
    <xf numFmtId="0" fontId="0" fillId="0" borderId="0" xfId="0" applyBorder="1" applyAlignment="1">
      <alignment horizontal="center" vertical="center"/>
    </xf>
    <xf numFmtId="0" fontId="1" fillId="0" borderId="0" xfId="0" applyFont="1" applyBorder="1" applyAlignment="1">
      <alignment horizontal="center" vertical="center"/>
    </xf>
    <xf numFmtId="0" fontId="5" fillId="0" borderId="0" xfId="0" applyFont="1" applyBorder="1" applyAlignment="1">
      <alignment horizontal="center" vertical="center"/>
    </xf>
    <xf numFmtId="0" fontId="0" fillId="0" borderId="2" xfId="0" applyBorder="1" applyAlignment="1">
      <alignment horizontal="left" vertical="center"/>
    </xf>
    <xf numFmtId="0" fontId="0" fillId="3" borderId="15" xfId="0" applyFill="1" applyBorder="1" applyAlignment="1">
      <alignment horizontal="left" vertical="center" indent="1"/>
    </xf>
    <xf numFmtId="0" fontId="0" fillId="3" borderId="16" xfId="0" applyFill="1" applyBorder="1" applyAlignment="1">
      <alignment horizontal="left" vertical="center" indent="1"/>
    </xf>
    <xf numFmtId="0" fontId="0" fillId="3" borderId="17" xfId="0" applyFill="1" applyBorder="1" applyAlignment="1">
      <alignment horizontal="left" vertical="center" indent="1"/>
    </xf>
    <xf numFmtId="6" fontId="0" fillId="3" borderId="7" xfId="0" applyNumberFormat="1" applyFill="1" applyBorder="1" applyAlignment="1">
      <alignment horizontal="right" vertical="center"/>
    </xf>
    <xf numFmtId="0" fontId="0" fillId="0" borderId="0" xfId="0" applyBorder="1" applyAlignment="1">
      <alignment horizontal="left" vertical="center"/>
    </xf>
    <xf numFmtId="0" fontId="0" fillId="3" borderId="1" xfId="0" applyFill="1" applyBorder="1" applyAlignment="1">
      <alignment horizontal="left" vertical="center" indent="1"/>
    </xf>
    <xf numFmtId="6" fontId="0" fillId="3" borderId="14" xfId="0" applyNumberFormat="1" applyFill="1" applyBorder="1" applyAlignment="1">
      <alignment horizontal="right" vertical="center"/>
    </xf>
    <xf numFmtId="6" fontId="0" fillId="3" borderId="1" xfId="0" applyNumberFormat="1" applyFill="1" applyBorder="1" applyAlignment="1">
      <alignment horizontal="right" vertical="center"/>
    </xf>
    <xf numFmtId="6" fontId="0" fillId="3" borderId="13" xfId="0" applyNumberFormat="1" applyFill="1" applyBorder="1" applyAlignment="1">
      <alignment horizontal="right" vertical="center"/>
    </xf>
    <xf numFmtId="0" fontId="0" fillId="0" borderId="21" xfId="0" applyBorder="1" applyAlignment="1">
      <alignment horizontal="left" vertical="center"/>
    </xf>
    <xf numFmtId="0" fontId="0" fillId="0" borderId="4" xfId="0" applyBorder="1" applyAlignment="1">
      <alignment horizontal="left" vertical="center"/>
    </xf>
    <xf numFmtId="38" fontId="0" fillId="3" borderId="14" xfId="0" applyNumberFormat="1" applyFill="1" applyBorder="1" applyAlignment="1">
      <alignment horizontal="right" vertical="center"/>
    </xf>
    <xf numFmtId="38" fontId="0" fillId="3" borderId="1" xfId="0" applyNumberFormat="1" applyFill="1" applyBorder="1" applyAlignment="1">
      <alignment horizontal="right" vertical="center"/>
    </xf>
    <xf numFmtId="38" fontId="0" fillId="3" borderId="13" xfId="0" applyNumberFormat="1" applyFill="1" applyBorder="1" applyAlignment="1">
      <alignment horizontal="right" vertical="center"/>
    </xf>
    <xf numFmtId="38" fontId="0" fillId="3" borderId="20" xfId="0" applyNumberFormat="1" applyFill="1" applyBorder="1" applyAlignment="1">
      <alignment horizontal="right" vertical="center"/>
    </xf>
    <xf numFmtId="0" fontId="0" fillId="0" borderId="7" xfId="0" applyBorder="1" applyAlignment="1">
      <alignment horizontal="left" vertical="center"/>
    </xf>
    <xf numFmtId="0" fontId="0" fillId="0" borderId="18" xfId="0" applyBorder="1" applyAlignment="1">
      <alignment horizontal="left" vertical="center"/>
    </xf>
    <xf numFmtId="0" fontId="0" fillId="0" borderId="1" xfId="0" applyBorder="1" applyAlignment="1">
      <alignment horizontal="left" vertical="center" indent="2"/>
    </xf>
    <xf numFmtId="0" fontId="0" fillId="0" borderId="7" xfId="0" applyBorder="1" applyAlignment="1">
      <alignment horizontal="left" vertical="center" indent="2"/>
    </xf>
    <xf numFmtId="38" fontId="0" fillId="3" borderId="22" xfId="0" applyNumberFormat="1" applyFill="1" applyBorder="1" applyAlignment="1">
      <alignment horizontal="right" vertical="center"/>
    </xf>
    <xf numFmtId="6" fontId="0" fillId="3" borderId="9" xfId="0" applyNumberFormat="1" applyFill="1" applyBorder="1" applyAlignment="1">
      <alignment horizontal="right" vertical="center"/>
    </xf>
    <xf numFmtId="0" fontId="5" fillId="0" borderId="2" xfId="0" applyFont="1" applyBorder="1" applyAlignment="1">
      <alignment horizontal="center" vertical="center"/>
    </xf>
    <xf numFmtId="0" fontId="5" fillId="3" borderId="1" xfId="0" applyFont="1" applyFill="1" applyBorder="1" applyAlignment="1">
      <alignment horizontal="left" vertical="center"/>
    </xf>
    <xf numFmtId="38" fontId="0" fillId="3" borderId="7" xfId="0" applyNumberFormat="1" applyFill="1" applyBorder="1" applyAlignment="1">
      <alignment horizontal="right" vertical="center"/>
    </xf>
    <xf numFmtId="38" fontId="5" fillId="3" borderId="20" xfId="0" applyNumberFormat="1" applyFont="1" applyFill="1" applyBorder="1" applyAlignment="1">
      <alignment horizontal="right" vertical="center"/>
    </xf>
    <xf numFmtId="167" fontId="5" fillId="0" borderId="0" xfId="0" applyNumberFormat="1" applyFont="1" applyBorder="1" applyAlignment="1">
      <alignment horizontal="center" vertical="center"/>
    </xf>
    <xf numFmtId="0" fontId="0" fillId="0" borderId="1" xfId="0" applyBorder="1" applyAlignment="1">
      <alignment horizontal="center" vertical="center"/>
    </xf>
    <xf numFmtId="38" fontId="0" fillId="3" borderId="8" xfId="0" applyNumberFormat="1" applyFill="1" applyBorder="1" applyAlignment="1">
      <alignment horizontal="right" vertical="center"/>
    </xf>
    <xf numFmtId="0" fontId="0" fillId="0" borderId="1" xfId="0" applyBorder="1" applyAlignment="1">
      <alignment horizontal="left" vertical="center" indent="1"/>
    </xf>
    <xf numFmtId="38" fontId="5" fillId="3" borderId="1" xfId="0" applyNumberFormat="1" applyFont="1" applyFill="1" applyBorder="1" applyAlignment="1">
      <alignment horizontal="right" vertical="center"/>
    </xf>
    <xf numFmtId="0" fontId="0" fillId="0" borderId="19" xfId="0" applyBorder="1" applyAlignment="1">
      <alignment horizontal="left" vertical="center"/>
    </xf>
    <xf numFmtId="0" fontId="0" fillId="0" borderId="19" xfId="0" applyFill="1" applyBorder="1" applyAlignment="1">
      <alignment horizontal="left" vertical="center"/>
    </xf>
    <xf numFmtId="0" fontId="0" fillId="0" borderId="0" xfId="0" applyFill="1" applyAlignment="1">
      <alignment horizontal="center" vertical="center"/>
    </xf>
    <xf numFmtId="0" fontId="1" fillId="0" borderId="0" xfId="0" applyFont="1" applyAlignment="1">
      <alignment horizontal="center" vertical="center" wrapText="1"/>
    </xf>
    <xf numFmtId="0" fontId="5" fillId="0" borderId="0" xfId="0" applyFont="1" applyAlignment="1">
      <alignment horizontal="center" vertical="center" wrapText="1"/>
    </xf>
    <xf numFmtId="6" fontId="0" fillId="0" borderId="13" xfId="0" applyNumberFormat="1" applyBorder="1" applyAlignment="1">
      <alignment horizontal="center" vertical="center"/>
    </xf>
    <xf numFmtId="6" fontId="0" fillId="0" borderId="14" xfId="0" applyNumberFormat="1" applyBorder="1" applyAlignment="1">
      <alignment horizontal="center" vertical="center"/>
    </xf>
    <xf numFmtId="0" fontId="1" fillId="0" borderId="4" xfId="0" applyFont="1" applyBorder="1" applyAlignment="1">
      <alignment horizontal="left" vertical="center" wrapText="1"/>
    </xf>
    <xf numFmtId="0" fontId="1" fillId="0" borderId="0" xfId="0" applyFont="1" applyAlignment="1">
      <alignment horizontal="left" vertical="top" wrapText="1"/>
    </xf>
    <xf numFmtId="6" fontId="5" fillId="0" borderId="1" xfId="0" applyNumberFormat="1" applyFont="1" applyBorder="1" applyAlignment="1">
      <alignment horizontal="right" vertical="center"/>
    </xf>
    <xf numFmtId="38" fontId="5" fillId="0" borderId="1" xfId="0" applyNumberFormat="1" applyFont="1" applyBorder="1" applyAlignment="1">
      <alignment horizontal="right" vertical="center"/>
    </xf>
    <xf numFmtId="6" fontId="0" fillId="0" borderId="1" xfId="0" applyNumberFormat="1" applyBorder="1" applyAlignment="1">
      <alignment horizontal="center" vertical="center"/>
    </xf>
    <xf numFmtId="0" fontId="5" fillId="0" borderId="4" xfId="0" applyFont="1" applyBorder="1" applyAlignment="1">
      <alignment horizontal="left" vertical="center"/>
    </xf>
    <xf numFmtId="0" fontId="5" fillId="0" borderId="0" xfId="0" applyFont="1" applyBorder="1" applyAlignment="1">
      <alignment horizontal="left" vertical="center"/>
    </xf>
    <xf numFmtId="0" fontId="1" fillId="0" borderId="2" xfId="0" applyFont="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3" borderId="8" xfId="0" applyFill="1" applyBorder="1" applyAlignment="1">
      <alignment horizontal="left" vertical="center" indent="1"/>
    </xf>
    <xf numFmtId="0" fontId="0" fillId="0" borderId="18" xfId="0" applyBorder="1" applyAlignment="1">
      <alignment horizontal="center" vertical="center"/>
    </xf>
    <xf numFmtId="0" fontId="0" fillId="0" borderId="19" xfId="0"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0" fillId="3" borderId="1" xfId="0" applyFill="1" applyBorder="1" applyAlignment="1">
      <alignment vertical="center"/>
    </xf>
    <xf numFmtId="0" fontId="5" fillId="0" borderId="19" xfId="0" applyFont="1" applyBorder="1" applyAlignment="1">
      <alignment horizontal="left" vertical="center"/>
    </xf>
    <xf numFmtId="0" fontId="5" fillId="0" borderId="19" xfId="0" applyFont="1" applyFill="1" applyBorder="1" applyAlignment="1">
      <alignment horizontal="left" vertical="center"/>
    </xf>
    <xf numFmtId="0" fontId="5" fillId="0" borderId="5" xfId="0" applyFont="1" applyBorder="1" applyAlignment="1">
      <alignment horizontal="left" vertical="center" wrapText="1"/>
    </xf>
  </cellXfs>
  <cellStyles count="2">
    <cellStyle name="Currency" xfId="1" builtinId="4"/>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A92"/>
  <sheetViews>
    <sheetView tabSelected="1" workbookViewId="0"/>
  </sheetViews>
  <sheetFormatPr defaultRowHeight="12.75"/>
  <cols>
    <col min="1" max="1" width="113.33203125" customWidth="1"/>
  </cols>
  <sheetData>
    <row r="1" spans="1:1">
      <c r="A1" s="14" t="s">
        <v>80</v>
      </c>
    </row>
    <row r="3" spans="1:1" s="1" customFormat="1" ht="18" customHeight="1">
      <c r="A3" s="18" t="s">
        <v>81</v>
      </c>
    </row>
    <row r="4" spans="1:1" s="1" customFormat="1" ht="18" customHeight="1">
      <c r="A4" s="19"/>
    </row>
    <row r="6" spans="1:1">
      <c r="A6" s="14" t="s">
        <v>68</v>
      </c>
    </row>
    <row r="8" spans="1:1" ht="25.5">
      <c r="A8" s="16" t="s">
        <v>69</v>
      </c>
    </row>
    <row r="10" spans="1:1" ht="12.75" customHeight="1">
      <c r="A10" s="22" t="s">
        <v>70</v>
      </c>
    </row>
    <row r="11" spans="1:1">
      <c r="A11" s="23"/>
    </row>
    <row r="13" spans="1:1">
      <c r="A13" s="15" t="s">
        <v>71</v>
      </c>
    </row>
    <row r="15" spans="1:1" ht="12.75" customHeight="1">
      <c r="A15" s="22" t="s">
        <v>83</v>
      </c>
    </row>
    <row r="16" spans="1:1">
      <c r="A16" s="24"/>
    </row>
    <row r="17" spans="1:1">
      <c r="A17" s="23"/>
    </row>
    <row r="19" spans="1:1" ht="12.75" customHeight="1">
      <c r="A19" s="30" t="s">
        <v>73</v>
      </c>
    </row>
    <row r="20" spans="1:1">
      <c r="A20" s="31"/>
    </row>
    <row r="22" spans="1:1">
      <c r="A22" s="14" t="s">
        <v>72</v>
      </c>
    </row>
    <row r="24" spans="1:1" ht="12.75" customHeight="1">
      <c r="A24" s="30" t="s">
        <v>90</v>
      </c>
    </row>
    <row r="25" spans="1:1">
      <c r="A25" s="32"/>
    </row>
    <row r="26" spans="1:1">
      <c r="A26" s="31"/>
    </row>
    <row r="28" spans="1:1" ht="12.75" customHeight="1">
      <c r="A28" s="30" t="s">
        <v>75</v>
      </c>
    </row>
    <row r="29" spans="1:1">
      <c r="A29" s="32"/>
    </row>
    <row r="30" spans="1:1">
      <c r="A30" s="31"/>
    </row>
    <row r="32" spans="1:1" ht="12.75" customHeight="1">
      <c r="A32" s="30" t="s">
        <v>74</v>
      </c>
    </row>
    <row r="33" spans="1:1">
      <c r="A33" s="32"/>
    </row>
    <row r="34" spans="1:1">
      <c r="A34" s="32"/>
    </row>
    <row r="35" spans="1:1">
      <c r="A35" s="31"/>
    </row>
    <row r="36" spans="1:1" ht="12.75" customHeight="1">
      <c r="A36" s="25" t="s">
        <v>84</v>
      </c>
    </row>
    <row r="37" spans="1:1">
      <c r="A37" s="26"/>
    </row>
    <row r="38" spans="1:1">
      <c r="A38" s="27"/>
    </row>
    <row r="40" spans="1:1" ht="12.75" customHeight="1">
      <c r="A40" s="30" t="s">
        <v>85</v>
      </c>
    </row>
    <row r="41" spans="1:1">
      <c r="A41" s="32"/>
    </row>
    <row r="42" spans="1:1">
      <c r="A42" s="32"/>
    </row>
    <row r="43" spans="1:1" ht="12.75" customHeight="1">
      <c r="A43" s="32"/>
    </row>
    <row r="44" spans="1:1">
      <c r="A44" s="31"/>
    </row>
    <row r="46" spans="1:1" ht="12.75" customHeight="1">
      <c r="A46" s="30" t="s">
        <v>86</v>
      </c>
    </row>
    <row r="47" spans="1:1">
      <c r="A47" s="32"/>
    </row>
    <row r="48" spans="1:1">
      <c r="A48" s="32"/>
    </row>
    <row r="49" spans="1:1">
      <c r="A49" s="32"/>
    </row>
    <row r="50" spans="1:1">
      <c r="A50" s="31"/>
    </row>
    <row r="52" spans="1:1" ht="12.75" customHeight="1">
      <c r="A52" s="30" t="s">
        <v>87</v>
      </c>
    </row>
    <row r="53" spans="1:1">
      <c r="A53" s="32"/>
    </row>
    <row r="54" spans="1:1">
      <c r="A54" s="31"/>
    </row>
    <row r="55" spans="1:1">
      <c r="A55" s="17"/>
    </row>
    <row r="56" spans="1:1" ht="12.75" customHeight="1">
      <c r="A56" s="30" t="s">
        <v>76</v>
      </c>
    </row>
    <row r="57" spans="1:1">
      <c r="A57" s="32"/>
    </row>
    <row r="58" spans="1:1">
      <c r="A58" s="31"/>
    </row>
    <row r="59" spans="1:1">
      <c r="A59" s="13"/>
    </row>
    <row r="60" spans="1:1" ht="12.75" customHeight="1">
      <c r="A60" s="25" t="s">
        <v>77</v>
      </c>
    </row>
    <row r="61" spans="1:1">
      <c r="A61" s="26"/>
    </row>
    <row r="62" spans="1:1">
      <c r="A62" s="27"/>
    </row>
    <row r="64" spans="1:1" ht="12.75" customHeight="1">
      <c r="A64" s="25" t="s">
        <v>78</v>
      </c>
    </row>
    <row r="65" spans="1:1">
      <c r="A65" s="27"/>
    </row>
    <row r="67" spans="1:1" ht="12.75" customHeight="1">
      <c r="A67" s="25" t="s">
        <v>79</v>
      </c>
    </row>
    <row r="68" spans="1:1">
      <c r="A68" s="26"/>
    </row>
    <row r="69" spans="1:1">
      <c r="A69" s="27"/>
    </row>
    <row r="71" spans="1:1" ht="12.75" customHeight="1">
      <c r="A71" s="28" t="s">
        <v>82</v>
      </c>
    </row>
    <row r="72" spans="1:1">
      <c r="A72" s="29"/>
    </row>
    <row r="81" spans="1:1">
      <c r="A81" s="20"/>
    </row>
    <row r="82" spans="1:1">
      <c r="A82" s="20"/>
    </row>
    <row r="92" spans="1:1">
      <c r="A92" s="21" t="s">
        <v>91</v>
      </c>
    </row>
  </sheetData>
  <mergeCells count="15">
    <mergeCell ref="A10:A11"/>
    <mergeCell ref="A15:A17"/>
    <mergeCell ref="A36:A38"/>
    <mergeCell ref="A71:A72"/>
    <mergeCell ref="A19:A20"/>
    <mergeCell ref="A24:A26"/>
    <mergeCell ref="A28:A30"/>
    <mergeCell ref="A32:A35"/>
    <mergeCell ref="A40:A44"/>
    <mergeCell ref="A46:A50"/>
    <mergeCell ref="A52:A54"/>
    <mergeCell ref="A56:A58"/>
    <mergeCell ref="A60:A62"/>
    <mergeCell ref="A64:A65"/>
    <mergeCell ref="A67:A69"/>
  </mergeCells>
  <phoneticPr fontId="0" type="noConversion"/>
  <pageMargins left="0.75" right="0.75" top="1" bottom="1" header="0.5" footer="0.5"/>
  <pageSetup orientation="portrait" r:id="rId1"/>
  <headerFooter alignWithMargins="0">
    <oddFooter>&amp;C&amp;F, Page &amp;P of &amp;N Page(s), &amp;D&amp;T</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W51"/>
  <sheetViews>
    <sheetView workbookViewId="0"/>
  </sheetViews>
  <sheetFormatPr defaultRowHeight="12.75"/>
  <cols>
    <col min="1" max="22" width="4.83203125" style="3" customWidth="1"/>
    <col min="23" max="23" width="9.83203125" style="3" bestFit="1" customWidth="1"/>
    <col min="24" max="16384" width="9.33203125" style="3"/>
  </cols>
  <sheetData>
    <row r="1" spans="1:22">
      <c r="A1" s="2"/>
      <c r="B1" s="2"/>
      <c r="C1" s="2"/>
      <c r="D1" s="2"/>
      <c r="E1" s="2"/>
      <c r="F1" s="2"/>
      <c r="G1" s="2"/>
      <c r="H1" s="2"/>
      <c r="I1" s="2"/>
      <c r="J1" s="2"/>
      <c r="K1" s="2"/>
      <c r="L1" s="2"/>
      <c r="M1" s="2"/>
      <c r="N1" s="2"/>
      <c r="O1" s="2"/>
      <c r="P1" s="2"/>
      <c r="Q1" s="2"/>
      <c r="R1" s="2"/>
      <c r="S1" s="2"/>
      <c r="T1" s="2"/>
      <c r="U1" s="2"/>
      <c r="V1" s="2"/>
    </row>
    <row r="2" spans="1:22" ht="16.5" thickBot="1">
      <c r="A2" s="2"/>
      <c r="B2" s="70" t="s">
        <v>21</v>
      </c>
      <c r="C2" s="70"/>
      <c r="D2" s="70"/>
      <c r="E2" s="72"/>
      <c r="F2" s="72"/>
      <c r="G2" s="72"/>
      <c r="H2" s="72"/>
      <c r="I2" s="72"/>
      <c r="J2" s="72"/>
      <c r="K2" s="72"/>
      <c r="L2" s="72"/>
      <c r="M2" s="72"/>
      <c r="N2" s="70" t="s">
        <v>23</v>
      </c>
      <c r="O2" s="70"/>
      <c r="P2" s="70"/>
      <c r="Q2" s="69"/>
      <c r="R2" s="69"/>
      <c r="S2" s="69"/>
      <c r="T2" s="69"/>
      <c r="U2" s="69"/>
      <c r="V2" s="2"/>
    </row>
    <row r="3" spans="1:22" ht="18" customHeight="1" thickBot="1">
      <c r="A3" s="2"/>
      <c r="B3" s="73" t="s">
        <v>29</v>
      </c>
      <c r="C3" s="73"/>
      <c r="D3" s="73"/>
      <c r="E3" s="72"/>
      <c r="F3" s="72"/>
      <c r="G3" s="72"/>
      <c r="H3" s="72"/>
      <c r="I3" s="72"/>
      <c r="J3" s="72"/>
      <c r="K3" s="72"/>
      <c r="L3" s="72"/>
      <c r="M3" s="72"/>
      <c r="N3" s="73" t="s">
        <v>22</v>
      </c>
      <c r="O3" s="73"/>
      <c r="P3" s="73"/>
      <c r="Q3" s="72"/>
      <c r="R3" s="72"/>
      <c r="S3" s="72"/>
      <c r="T3" s="72"/>
      <c r="U3" s="72"/>
      <c r="V3" s="2"/>
    </row>
    <row r="4" spans="1:22" ht="15.75">
      <c r="A4" s="2"/>
      <c r="B4" s="74" t="s">
        <v>92</v>
      </c>
      <c r="C4" s="74"/>
      <c r="D4" s="74"/>
      <c r="E4" s="74"/>
      <c r="F4" s="74"/>
      <c r="G4" s="74"/>
      <c r="H4" s="74"/>
      <c r="I4" s="74"/>
      <c r="J4" s="74"/>
      <c r="K4" s="74"/>
      <c r="L4" s="74"/>
      <c r="M4" s="74"/>
      <c r="N4" s="74"/>
      <c r="O4" s="74"/>
      <c r="P4" s="74"/>
      <c r="Q4" s="74"/>
      <c r="R4" s="74"/>
      <c r="S4" s="74"/>
      <c r="T4" s="74"/>
      <c r="U4" s="74"/>
      <c r="V4" s="2"/>
    </row>
    <row r="5" spans="1:22" ht="17.25" customHeight="1">
      <c r="A5" s="2"/>
      <c r="B5" s="75" t="s">
        <v>88</v>
      </c>
      <c r="C5" s="75"/>
      <c r="D5" s="75"/>
      <c r="E5" s="75"/>
      <c r="F5" s="75"/>
      <c r="G5" s="75"/>
      <c r="H5" s="75"/>
      <c r="I5" s="75"/>
      <c r="J5" s="75"/>
      <c r="K5" s="75"/>
      <c r="L5" s="75"/>
      <c r="M5" s="75"/>
      <c r="N5" s="75"/>
      <c r="O5" s="75"/>
      <c r="P5" s="75"/>
      <c r="Q5" s="75"/>
      <c r="R5" s="75"/>
      <c r="S5" s="75"/>
      <c r="T5" s="75"/>
      <c r="U5" s="75"/>
      <c r="V5" s="2"/>
    </row>
    <row r="6" spans="1:22" ht="13.5">
      <c r="A6" s="2"/>
      <c r="B6" s="64" t="s">
        <v>30</v>
      </c>
      <c r="C6" s="64"/>
      <c r="D6" s="64"/>
      <c r="E6" s="64"/>
      <c r="F6" s="64"/>
      <c r="G6" s="64"/>
      <c r="H6" s="64"/>
      <c r="I6" s="64"/>
      <c r="J6" s="64"/>
      <c r="K6" s="64"/>
      <c r="L6" s="64"/>
      <c r="M6" s="64"/>
      <c r="N6" s="64"/>
      <c r="O6" s="64"/>
      <c r="P6" s="64"/>
      <c r="Q6" s="64"/>
      <c r="R6" s="64"/>
      <c r="S6" s="64"/>
      <c r="T6" s="64"/>
      <c r="U6" s="64"/>
      <c r="V6" s="2"/>
    </row>
    <row r="7" spans="1:22">
      <c r="A7" s="2"/>
      <c r="B7" s="65" t="s">
        <v>93</v>
      </c>
      <c r="C7" s="54"/>
      <c r="D7" s="54"/>
      <c r="E7" s="54"/>
      <c r="F7" s="54"/>
      <c r="G7" s="54"/>
      <c r="H7" s="54"/>
      <c r="I7" s="54"/>
      <c r="J7" s="54"/>
      <c r="K7" s="54"/>
      <c r="L7" s="54"/>
      <c r="M7" s="54"/>
      <c r="N7" s="54"/>
      <c r="O7" s="54"/>
      <c r="P7" s="54"/>
      <c r="Q7" s="54"/>
      <c r="R7" s="54"/>
      <c r="S7" s="54"/>
      <c r="T7" s="54"/>
      <c r="U7" s="54"/>
      <c r="V7" s="2"/>
    </row>
    <row r="8" spans="1:22">
      <c r="A8" s="2"/>
      <c r="B8" s="5">
        <v>1</v>
      </c>
      <c r="C8" s="66" t="s">
        <v>0</v>
      </c>
      <c r="D8" s="66"/>
      <c r="E8" s="66"/>
      <c r="F8" s="66"/>
      <c r="G8" s="66"/>
      <c r="H8" s="66"/>
      <c r="I8" s="71">
        <v>2291.1</v>
      </c>
      <c r="J8" s="71"/>
      <c r="K8" s="34"/>
      <c r="L8" s="36"/>
      <c r="M8" s="5">
        <v>7</v>
      </c>
      <c r="N8" s="68" t="s">
        <v>96</v>
      </c>
      <c r="O8" s="66"/>
      <c r="P8" s="66"/>
      <c r="Q8" s="66"/>
      <c r="R8" s="66"/>
      <c r="S8" s="66"/>
      <c r="T8" s="71">
        <v>2357</v>
      </c>
      <c r="U8" s="71"/>
      <c r="V8" s="2"/>
    </row>
    <row r="9" spans="1:22">
      <c r="A9" s="2"/>
      <c r="B9" s="5">
        <v>2</v>
      </c>
      <c r="C9" s="66" t="s">
        <v>1</v>
      </c>
      <c r="D9" s="66"/>
      <c r="E9" s="66"/>
      <c r="F9" s="66"/>
      <c r="G9" s="66"/>
      <c r="H9" s="66"/>
      <c r="I9" s="67">
        <v>2883.9</v>
      </c>
      <c r="J9" s="67"/>
      <c r="K9" s="34"/>
      <c r="L9" s="36"/>
      <c r="M9" s="5">
        <v>8</v>
      </c>
      <c r="N9" s="66" t="s">
        <v>4</v>
      </c>
      <c r="O9" s="66"/>
      <c r="P9" s="66"/>
      <c r="Q9" s="66"/>
      <c r="R9" s="66"/>
      <c r="S9" s="66"/>
      <c r="T9" s="67">
        <v>86.3</v>
      </c>
      <c r="U9" s="67"/>
      <c r="V9" s="2"/>
    </row>
    <row r="10" spans="1:22">
      <c r="A10" s="2"/>
      <c r="B10" s="5">
        <v>3</v>
      </c>
      <c r="C10" s="66" t="s">
        <v>2</v>
      </c>
      <c r="D10" s="66"/>
      <c r="E10" s="66"/>
      <c r="F10" s="66"/>
      <c r="G10" s="66"/>
      <c r="H10" s="66"/>
      <c r="I10" s="67">
        <v>2874.2</v>
      </c>
      <c r="J10" s="67"/>
      <c r="K10" s="34"/>
      <c r="L10" s="36"/>
      <c r="M10" s="5">
        <v>9</v>
      </c>
      <c r="N10" s="68" t="s">
        <v>38</v>
      </c>
      <c r="O10" s="66"/>
      <c r="P10" s="66"/>
      <c r="Q10" s="66"/>
      <c r="R10" s="66"/>
      <c r="S10" s="66"/>
      <c r="T10" s="67">
        <v>1957.7</v>
      </c>
      <c r="U10" s="67"/>
      <c r="V10" s="2"/>
    </row>
    <row r="11" spans="1:22">
      <c r="A11" s="2"/>
      <c r="B11" s="5">
        <v>4</v>
      </c>
      <c r="C11" s="66" t="s">
        <v>3</v>
      </c>
      <c r="D11" s="66"/>
      <c r="E11" s="66"/>
      <c r="F11" s="66"/>
      <c r="G11" s="66"/>
      <c r="H11" s="66"/>
      <c r="I11" s="67">
        <v>342.9</v>
      </c>
      <c r="J11" s="67"/>
      <c r="K11" s="34"/>
      <c r="L11" s="36"/>
      <c r="M11" s="5">
        <v>10</v>
      </c>
      <c r="N11" s="66" t="s">
        <v>5</v>
      </c>
      <c r="O11" s="66"/>
      <c r="P11" s="66"/>
      <c r="Q11" s="66"/>
      <c r="R11" s="66"/>
      <c r="S11" s="66"/>
      <c r="T11" s="67">
        <v>5818.9</v>
      </c>
      <c r="U11" s="67"/>
      <c r="V11" s="2"/>
    </row>
    <row r="12" spans="1:22">
      <c r="A12" s="2"/>
      <c r="B12" s="5">
        <v>5</v>
      </c>
      <c r="C12" s="68" t="s">
        <v>94</v>
      </c>
      <c r="D12" s="66"/>
      <c r="E12" s="66"/>
      <c r="F12" s="66"/>
      <c r="G12" s="66"/>
      <c r="H12" s="66"/>
      <c r="I12" s="67">
        <v>3759.9</v>
      </c>
      <c r="J12" s="67"/>
      <c r="K12" s="34"/>
      <c r="L12" s="36"/>
      <c r="M12" s="5">
        <v>11</v>
      </c>
      <c r="N12" s="66" t="s">
        <v>6</v>
      </c>
      <c r="O12" s="66"/>
      <c r="P12" s="66"/>
      <c r="Q12" s="66"/>
      <c r="R12" s="66"/>
      <c r="S12" s="66"/>
      <c r="T12" s="67">
        <v>2815.8</v>
      </c>
      <c r="U12" s="67"/>
      <c r="V12" s="2"/>
    </row>
    <row r="13" spans="1:22">
      <c r="A13" s="2"/>
      <c r="B13" s="5">
        <v>6</v>
      </c>
      <c r="C13" s="68" t="s">
        <v>95</v>
      </c>
      <c r="D13" s="66"/>
      <c r="E13" s="66"/>
      <c r="F13" s="66"/>
      <c r="G13" s="66"/>
      <c r="H13" s="66"/>
      <c r="I13" s="67">
        <v>1311.5</v>
      </c>
      <c r="J13" s="67"/>
      <c r="K13" s="34"/>
      <c r="L13" s="35"/>
      <c r="M13" s="57"/>
      <c r="N13" s="57"/>
      <c r="O13" s="57"/>
      <c r="P13" s="57"/>
      <c r="Q13" s="57"/>
      <c r="R13" s="57"/>
      <c r="S13" s="57"/>
      <c r="T13" s="57"/>
      <c r="U13" s="57"/>
      <c r="V13" s="2"/>
    </row>
    <row r="14" spans="1:22" ht="13.5">
      <c r="A14" s="2"/>
      <c r="B14" s="63" t="s">
        <v>7</v>
      </c>
      <c r="C14" s="63"/>
      <c r="D14" s="63"/>
      <c r="E14" s="63"/>
      <c r="F14" s="63"/>
      <c r="G14" s="63"/>
      <c r="H14" s="63"/>
      <c r="I14" s="63"/>
      <c r="J14" s="63"/>
      <c r="K14" s="63"/>
      <c r="L14" s="63"/>
      <c r="M14" s="63"/>
      <c r="N14" s="63"/>
      <c r="O14" s="63"/>
      <c r="P14" s="63"/>
      <c r="Q14" s="63"/>
      <c r="R14" s="63"/>
      <c r="S14" s="63"/>
      <c r="T14" s="63"/>
      <c r="U14" s="63"/>
      <c r="V14" s="2"/>
    </row>
    <row r="15" spans="1:22">
      <c r="A15" s="2"/>
      <c r="B15" s="54" t="s">
        <v>17</v>
      </c>
      <c r="C15" s="54"/>
      <c r="D15" s="54"/>
      <c r="E15" s="54"/>
      <c r="F15" s="54"/>
      <c r="G15" s="54"/>
      <c r="H15" s="54"/>
      <c r="I15" s="54"/>
      <c r="J15" s="54"/>
      <c r="K15" s="54"/>
      <c r="L15" s="54"/>
      <c r="M15" s="54"/>
      <c r="N15" s="54"/>
      <c r="O15" s="54"/>
      <c r="P15" s="54"/>
      <c r="Q15" s="54"/>
      <c r="R15" s="54"/>
      <c r="S15" s="54"/>
      <c r="T15" s="54"/>
      <c r="U15" s="54"/>
      <c r="V15" s="2"/>
    </row>
    <row r="16" spans="1:22">
      <c r="A16" s="2"/>
      <c r="B16" s="58" t="s">
        <v>8</v>
      </c>
      <c r="C16" s="60" t="s">
        <v>33</v>
      </c>
      <c r="D16" s="60"/>
      <c r="E16" s="60"/>
      <c r="F16" s="60"/>
      <c r="G16" s="60"/>
      <c r="H16" s="60"/>
      <c r="I16" s="60"/>
      <c r="J16" s="60"/>
      <c r="K16" s="60"/>
      <c r="L16" s="60"/>
      <c r="M16" s="60"/>
      <c r="N16" s="60"/>
      <c r="O16" s="60"/>
      <c r="P16" s="60"/>
      <c r="Q16" s="60"/>
      <c r="R16" s="60"/>
      <c r="S16" s="60"/>
      <c r="T16" s="60"/>
      <c r="U16" s="60"/>
      <c r="V16" s="2"/>
    </row>
    <row r="17" spans="1:23">
      <c r="A17" s="2"/>
      <c r="B17" s="58"/>
      <c r="C17" s="60"/>
      <c r="D17" s="60"/>
      <c r="E17" s="60"/>
      <c r="F17" s="60"/>
      <c r="G17" s="60"/>
      <c r="H17" s="60"/>
      <c r="I17" s="60"/>
      <c r="J17" s="60"/>
      <c r="K17" s="60"/>
      <c r="L17" s="60"/>
      <c r="M17" s="60"/>
      <c r="N17" s="60"/>
      <c r="O17" s="60"/>
      <c r="P17" s="60"/>
      <c r="Q17" s="60"/>
      <c r="R17" s="60"/>
      <c r="S17" s="60"/>
      <c r="T17" s="60"/>
      <c r="U17" s="60"/>
      <c r="V17" s="2"/>
    </row>
    <row r="18" spans="1:23" ht="13.5" thickBot="1">
      <c r="A18" s="2"/>
      <c r="B18" s="35"/>
      <c r="C18" s="35"/>
      <c r="D18" s="35"/>
      <c r="E18" s="35"/>
      <c r="F18" s="36"/>
      <c r="G18" s="39" t="s">
        <v>12</v>
      </c>
      <c r="H18" s="40"/>
      <c r="I18" s="40"/>
      <c r="J18" s="40"/>
      <c r="K18" s="40"/>
      <c r="L18" s="40"/>
      <c r="M18" s="40"/>
      <c r="N18" s="40"/>
      <c r="O18" s="40"/>
      <c r="P18" s="41"/>
      <c r="Q18" s="34"/>
      <c r="R18" s="35"/>
      <c r="S18" s="35"/>
      <c r="T18" s="35"/>
      <c r="U18" s="35"/>
      <c r="V18" s="2"/>
    </row>
    <row r="19" spans="1:23">
      <c r="A19" s="2"/>
      <c r="B19" s="35"/>
      <c r="C19" s="35"/>
      <c r="D19" s="35"/>
      <c r="E19" s="35"/>
      <c r="F19" s="36"/>
      <c r="G19" s="42" t="s">
        <v>28</v>
      </c>
      <c r="H19" s="43"/>
      <c r="I19" s="43"/>
      <c r="J19" s="43"/>
      <c r="K19" s="43"/>
      <c r="L19" s="43"/>
      <c r="M19" s="43"/>
      <c r="N19" s="44" t="s">
        <v>19</v>
      </c>
      <c r="O19" s="45"/>
      <c r="P19" s="45"/>
      <c r="Q19" s="34"/>
      <c r="R19" s="35"/>
      <c r="S19" s="35"/>
      <c r="T19" s="35"/>
      <c r="U19" s="35"/>
      <c r="V19" s="2"/>
    </row>
    <row r="20" spans="1:23">
      <c r="A20" s="2"/>
      <c r="B20" s="35"/>
      <c r="C20" s="35"/>
      <c r="D20" s="35"/>
      <c r="E20" s="35"/>
      <c r="F20" s="36"/>
      <c r="G20" s="46" t="s">
        <v>28</v>
      </c>
      <c r="H20" s="47"/>
      <c r="I20" s="47"/>
      <c r="J20" s="47"/>
      <c r="K20" s="47"/>
      <c r="L20" s="47"/>
      <c r="M20" s="47"/>
      <c r="N20" s="52" t="s">
        <v>19</v>
      </c>
      <c r="O20" s="53"/>
      <c r="P20" s="53"/>
      <c r="Q20" s="34"/>
      <c r="R20" s="35"/>
      <c r="S20" s="35"/>
      <c r="T20" s="35"/>
      <c r="U20" s="35"/>
      <c r="V20" s="2"/>
    </row>
    <row r="21" spans="1:23">
      <c r="A21" s="2"/>
      <c r="B21" s="35"/>
      <c r="C21" s="35"/>
      <c r="D21" s="35"/>
      <c r="E21" s="35"/>
      <c r="F21" s="36"/>
      <c r="G21" s="46" t="s">
        <v>28</v>
      </c>
      <c r="H21" s="47"/>
      <c r="I21" s="47"/>
      <c r="J21" s="47"/>
      <c r="K21" s="47"/>
      <c r="L21" s="47"/>
      <c r="M21" s="47"/>
      <c r="N21" s="52" t="s">
        <v>19</v>
      </c>
      <c r="O21" s="53"/>
      <c r="P21" s="53"/>
      <c r="Q21" s="34"/>
      <c r="R21" s="35"/>
      <c r="S21" s="35"/>
      <c r="T21" s="35"/>
      <c r="U21" s="35"/>
      <c r="V21" s="2"/>
    </row>
    <row r="22" spans="1:23">
      <c r="A22" s="2"/>
      <c r="B22" s="35"/>
      <c r="C22" s="35"/>
      <c r="D22" s="35"/>
      <c r="E22" s="35"/>
      <c r="F22" s="36"/>
      <c r="G22" s="46" t="s">
        <v>28</v>
      </c>
      <c r="H22" s="47"/>
      <c r="I22" s="47"/>
      <c r="J22" s="47"/>
      <c r="K22" s="47"/>
      <c r="L22" s="47"/>
      <c r="M22" s="47"/>
      <c r="N22" s="52" t="s">
        <v>19</v>
      </c>
      <c r="O22" s="53"/>
      <c r="P22" s="53"/>
      <c r="Q22" s="34"/>
      <c r="R22" s="35"/>
      <c r="S22" s="35"/>
      <c r="T22" s="35"/>
      <c r="U22" s="35"/>
      <c r="V22" s="2"/>
    </row>
    <row r="23" spans="1:23" ht="13.5" thickBot="1">
      <c r="A23" s="2"/>
      <c r="B23" s="35"/>
      <c r="C23" s="35"/>
      <c r="D23" s="35"/>
      <c r="E23" s="35"/>
      <c r="F23" s="36"/>
      <c r="G23" s="46" t="s">
        <v>28</v>
      </c>
      <c r="H23" s="47"/>
      <c r="I23" s="47"/>
      <c r="J23" s="47"/>
      <c r="K23" s="47"/>
      <c r="L23" s="47"/>
      <c r="M23" s="47"/>
      <c r="N23" s="48" t="s">
        <v>19</v>
      </c>
      <c r="O23" s="49"/>
      <c r="P23" s="49"/>
      <c r="Q23" s="34"/>
      <c r="R23" s="35"/>
      <c r="S23" s="35"/>
      <c r="T23" s="35"/>
      <c r="U23" s="35"/>
      <c r="V23" s="2"/>
    </row>
    <row r="24" spans="1:23" ht="13.5" thickBot="1">
      <c r="A24" s="2"/>
      <c r="B24" s="35"/>
      <c r="C24" s="35"/>
      <c r="D24" s="35"/>
      <c r="E24" s="35"/>
      <c r="F24" s="36"/>
      <c r="G24" s="47" t="s">
        <v>24</v>
      </c>
      <c r="H24" s="47"/>
      <c r="I24" s="47"/>
      <c r="J24" s="47"/>
      <c r="K24" s="47"/>
      <c r="L24" s="47"/>
      <c r="M24" s="47"/>
      <c r="N24" s="50" t="s">
        <v>20</v>
      </c>
      <c r="O24" s="51"/>
      <c r="P24" s="51"/>
      <c r="Q24" s="34"/>
      <c r="R24" s="35"/>
      <c r="S24" s="35"/>
      <c r="T24" s="35"/>
      <c r="U24" s="35"/>
      <c r="V24" s="2"/>
    </row>
    <row r="25" spans="1:23" ht="13.5" thickTop="1">
      <c r="A25" s="2"/>
      <c r="B25" s="54"/>
      <c r="C25" s="54"/>
      <c r="D25" s="54"/>
      <c r="E25" s="54"/>
      <c r="F25" s="54"/>
      <c r="G25" s="54"/>
      <c r="H25" s="54"/>
      <c r="I25" s="54"/>
      <c r="J25" s="54"/>
      <c r="K25" s="54"/>
      <c r="L25" s="54"/>
      <c r="M25" s="54"/>
      <c r="N25" s="54"/>
      <c r="O25" s="54"/>
      <c r="P25" s="54"/>
      <c r="Q25" s="54"/>
      <c r="R25" s="54"/>
      <c r="S25" s="54"/>
      <c r="T25" s="54"/>
      <c r="U25" s="54"/>
      <c r="V25" s="2"/>
    </row>
    <row r="26" spans="1:23" ht="13.5" thickBot="1">
      <c r="A26" s="2"/>
      <c r="B26" s="35"/>
      <c r="C26" s="35"/>
      <c r="D26" s="35"/>
      <c r="E26" s="35"/>
      <c r="F26" s="36"/>
      <c r="G26" s="39" t="s">
        <v>13</v>
      </c>
      <c r="H26" s="40"/>
      <c r="I26" s="40"/>
      <c r="J26" s="40"/>
      <c r="K26" s="40"/>
      <c r="L26" s="40"/>
      <c r="M26" s="40"/>
      <c r="N26" s="40"/>
      <c r="O26" s="40"/>
      <c r="P26" s="41"/>
      <c r="Q26" s="34"/>
      <c r="R26" s="35"/>
      <c r="S26" s="35"/>
      <c r="T26" s="35"/>
      <c r="U26" s="35"/>
      <c r="V26" s="2"/>
    </row>
    <row r="27" spans="1:23">
      <c r="A27" s="2"/>
      <c r="B27" s="35"/>
      <c r="C27" s="35"/>
      <c r="D27" s="35"/>
      <c r="E27" s="35"/>
      <c r="F27" s="36"/>
      <c r="G27" s="42" t="s">
        <v>28</v>
      </c>
      <c r="H27" s="43"/>
      <c r="I27" s="43"/>
      <c r="J27" s="43"/>
      <c r="K27" s="43"/>
      <c r="L27" s="43"/>
      <c r="M27" s="43"/>
      <c r="N27" s="44" t="s">
        <v>19</v>
      </c>
      <c r="O27" s="45"/>
      <c r="P27" s="45"/>
      <c r="Q27" s="34"/>
      <c r="R27" s="35"/>
      <c r="S27" s="35"/>
      <c r="T27" s="35"/>
      <c r="U27" s="35"/>
      <c r="V27" s="2"/>
    </row>
    <row r="28" spans="1:23">
      <c r="A28" s="2"/>
      <c r="B28" s="35"/>
      <c r="C28" s="35"/>
      <c r="D28" s="35"/>
      <c r="E28" s="35"/>
      <c r="F28" s="36"/>
      <c r="G28" s="46" t="s">
        <v>28</v>
      </c>
      <c r="H28" s="47"/>
      <c r="I28" s="47"/>
      <c r="J28" s="47"/>
      <c r="K28" s="47"/>
      <c r="L28" s="47"/>
      <c r="M28" s="47"/>
      <c r="N28" s="52" t="s">
        <v>19</v>
      </c>
      <c r="O28" s="53"/>
      <c r="P28" s="53"/>
      <c r="Q28" s="34"/>
      <c r="R28" s="35"/>
      <c r="S28" s="35"/>
      <c r="T28" s="35"/>
      <c r="U28" s="35"/>
      <c r="V28" s="2"/>
    </row>
    <row r="29" spans="1:23">
      <c r="A29" s="2"/>
      <c r="B29" s="35"/>
      <c r="C29" s="35"/>
      <c r="D29" s="35"/>
      <c r="E29" s="35"/>
      <c r="F29" s="36"/>
      <c r="G29" s="46" t="s">
        <v>28</v>
      </c>
      <c r="H29" s="47"/>
      <c r="I29" s="47"/>
      <c r="J29" s="47"/>
      <c r="K29" s="47"/>
      <c r="L29" s="47"/>
      <c r="M29" s="47"/>
      <c r="N29" s="48" t="s">
        <v>19</v>
      </c>
      <c r="O29" s="49"/>
      <c r="P29" s="49"/>
      <c r="Q29" s="34"/>
      <c r="R29" s="35"/>
      <c r="S29" s="35"/>
      <c r="T29" s="35"/>
      <c r="U29" s="35"/>
      <c r="V29" s="2"/>
    </row>
    <row r="30" spans="1:23" ht="13.5" thickBot="1">
      <c r="A30" s="2"/>
      <c r="B30" s="35"/>
      <c r="C30" s="35"/>
      <c r="D30" s="35"/>
      <c r="E30" s="35"/>
      <c r="F30" s="36"/>
      <c r="G30" s="46" t="s">
        <v>28</v>
      </c>
      <c r="H30" s="47"/>
      <c r="I30" s="47"/>
      <c r="J30" s="47"/>
      <c r="K30" s="47"/>
      <c r="L30" s="47"/>
      <c r="M30" s="47"/>
      <c r="N30" s="52" t="s">
        <v>19</v>
      </c>
      <c r="O30" s="53"/>
      <c r="P30" s="53"/>
      <c r="Q30" s="34"/>
      <c r="R30" s="35"/>
      <c r="S30" s="35"/>
      <c r="T30" s="35"/>
      <c r="U30" s="35"/>
      <c r="V30" s="2"/>
      <c r="W30" s="7"/>
    </row>
    <row r="31" spans="1:23" ht="13.5" thickBot="1">
      <c r="A31" s="2"/>
      <c r="B31" s="35"/>
      <c r="C31" s="35"/>
      <c r="D31" s="35"/>
      <c r="E31" s="35"/>
      <c r="F31" s="36"/>
      <c r="G31" s="47" t="s">
        <v>25</v>
      </c>
      <c r="H31" s="47"/>
      <c r="I31" s="47"/>
      <c r="J31" s="47"/>
      <c r="K31" s="47"/>
      <c r="L31" s="47"/>
      <c r="M31" s="47"/>
      <c r="N31" s="50" t="s">
        <v>20</v>
      </c>
      <c r="O31" s="51"/>
      <c r="P31" s="51"/>
      <c r="Q31" s="34"/>
      <c r="R31" s="35"/>
      <c r="S31" s="35"/>
      <c r="T31" s="35"/>
      <c r="U31" s="35"/>
      <c r="V31" s="2"/>
      <c r="W31" s="7"/>
    </row>
    <row r="32" spans="1:23" ht="13.5" thickTop="1">
      <c r="A32" s="2"/>
      <c r="B32" s="54"/>
      <c r="C32" s="54"/>
      <c r="D32" s="54"/>
      <c r="E32" s="54"/>
      <c r="F32" s="54"/>
      <c r="G32" s="54"/>
      <c r="H32" s="54"/>
      <c r="I32" s="54"/>
      <c r="J32" s="54"/>
      <c r="K32" s="54"/>
      <c r="L32" s="54"/>
      <c r="M32" s="54"/>
      <c r="N32" s="54"/>
      <c r="O32" s="54"/>
      <c r="P32" s="54"/>
      <c r="Q32" s="54"/>
      <c r="R32" s="54"/>
      <c r="S32" s="54"/>
      <c r="T32" s="54"/>
      <c r="U32" s="54"/>
      <c r="V32" s="2"/>
    </row>
    <row r="33" spans="1:22" ht="13.5" thickBot="1">
      <c r="A33" s="2"/>
      <c r="B33" s="35"/>
      <c r="C33" s="35"/>
      <c r="D33" s="35"/>
      <c r="E33" s="35"/>
      <c r="F33" s="36"/>
      <c r="G33" s="39" t="s">
        <v>14</v>
      </c>
      <c r="H33" s="40"/>
      <c r="I33" s="40"/>
      <c r="J33" s="40"/>
      <c r="K33" s="40"/>
      <c r="L33" s="40"/>
      <c r="M33" s="40"/>
      <c r="N33" s="40"/>
      <c r="O33" s="40"/>
      <c r="P33" s="41"/>
      <c r="Q33" s="34"/>
      <c r="R33" s="35"/>
      <c r="S33" s="35"/>
      <c r="T33" s="35"/>
      <c r="U33" s="35"/>
      <c r="V33" s="2"/>
    </row>
    <row r="34" spans="1:22">
      <c r="A34" s="2"/>
      <c r="B34" s="35"/>
      <c r="C34" s="35"/>
      <c r="D34" s="35"/>
      <c r="E34" s="35"/>
      <c r="F34" s="36"/>
      <c r="G34" s="42" t="s">
        <v>28</v>
      </c>
      <c r="H34" s="43"/>
      <c r="I34" s="43"/>
      <c r="J34" s="43"/>
      <c r="K34" s="43"/>
      <c r="L34" s="43"/>
      <c r="M34" s="43"/>
      <c r="N34" s="44" t="s">
        <v>19</v>
      </c>
      <c r="O34" s="45"/>
      <c r="P34" s="45"/>
      <c r="Q34" s="34"/>
      <c r="R34" s="35"/>
      <c r="S34" s="35"/>
      <c r="T34" s="35"/>
      <c r="U34" s="35"/>
      <c r="V34" s="2"/>
    </row>
    <row r="35" spans="1:22" ht="13.5" thickBot="1">
      <c r="A35" s="2"/>
      <c r="B35" s="35"/>
      <c r="C35" s="35"/>
      <c r="D35" s="35"/>
      <c r="E35" s="35"/>
      <c r="F35" s="36"/>
      <c r="G35" s="46" t="s">
        <v>28</v>
      </c>
      <c r="H35" s="47"/>
      <c r="I35" s="47"/>
      <c r="J35" s="47"/>
      <c r="K35" s="47"/>
      <c r="L35" s="47"/>
      <c r="M35" s="47"/>
      <c r="N35" s="48" t="s">
        <v>19</v>
      </c>
      <c r="O35" s="49"/>
      <c r="P35" s="49"/>
      <c r="Q35" s="34"/>
      <c r="R35" s="35"/>
      <c r="S35" s="35"/>
      <c r="T35" s="35"/>
      <c r="U35" s="35"/>
      <c r="V35" s="2"/>
    </row>
    <row r="36" spans="1:22" ht="13.5" thickBot="1">
      <c r="A36" s="2"/>
      <c r="B36" s="35"/>
      <c r="C36" s="35"/>
      <c r="D36" s="35"/>
      <c r="E36" s="35"/>
      <c r="F36" s="36"/>
      <c r="G36" s="47" t="s">
        <v>26</v>
      </c>
      <c r="H36" s="47"/>
      <c r="I36" s="47"/>
      <c r="J36" s="47"/>
      <c r="K36" s="47"/>
      <c r="L36" s="47"/>
      <c r="M36" s="47"/>
      <c r="N36" s="50" t="s">
        <v>20</v>
      </c>
      <c r="O36" s="51"/>
      <c r="P36" s="51"/>
      <c r="Q36" s="34"/>
      <c r="R36" s="35"/>
      <c r="S36" s="35"/>
      <c r="T36" s="35"/>
      <c r="U36" s="35"/>
      <c r="V36" s="2"/>
    </row>
    <row r="37" spans="1:22" ht="13.5" thickTop="1">
      <c r="A37" s="2"/>
      <c r="B37" s="54"/>
      <c r="C37" s="54"/>
      <c r="D37" s="54"/>
      <c r="E37" s="54"/>
      <c r="F37" s="54"/>
      <c r="G37" s="54"/>
      <c r="H37" s="54"/>
      <c r="I37" s="54"/>
      <c r="J37" s="54"/>
      <c r="K37" s="54"/>
      <c r="L37" s="54"/>
      <c r="M37" s="54"/>
      <c r="N37" s="54"/>
      <c r="O37" s="54"/>
      <c r="P37" s="54"/>
      <c r="Q37" s="54"/>
      <c r="R37" s="54"/>
      <c r="S37" s="54"/>
      <c r="T37" s="54"/>
      <c r="U37" s="54"/>
      <c r="V37" s="2"/>
    </row>
    <row r="38" spans="1:22" ht="12.75" customHeight="1">
      <c r="A38" s="2"/>
      <c r="B38" s="58" t="s">
        <v>10</v>
      </c>
      <c r="C38" s="59" t="s">
        <v>31</v>
      </c>
      <c r="D38" s="60"/>
      <c r="E38" s="60"/>
      <c r="F38" s="60"/>
      <c r="G38" s="60"/>
      <c r="H38" s="60"/>
      <c r="I38" s="60"/>
      <c r="J38" s="60"/>
      <c r="K38" s="60"/>
      <c r="L38" s="60"/>
      <c r="M38" s="60"/>
      <c r="N38" s="60"/>
      <c r="O38" s="60"/>
      <c r="P38" s="60"/>
      <c r="Q38" s="60"/>
      <c r="R38" s="60"/>
      <c r="S38" s="60"/>
      <c r="T38" s="60"/>
      <c r="U38" s="60"/>
      <c r="V38" s="2"/>
    </row>
    <row r="39" spans="1:22">
      <c r="A39" s="2"/>
      <c r="B39" s="58"/>
      <c r="C39" s="60"/>
      <c r="D39" s="60"/>
      <c r="E39" s="60"/>
      <c r="F39" s="60"/>
      <c r="G39" s="60"/>
      <c r="H39" s="60"/>
      <c r="I39" s="60"/>
      <c r="J39" s="60"/>
      <c r="K39" s="60"/>
      <c r="L39" s="60"/>
      <c r="M39" s="60"/>
      <c r="N39" s="60"/>
      <c r="O39" s="60"/>
      <c r="P39" s="60"/>
      <c r="Q39" s="60"/>
      <c r="R39" s="60"/>
      <c r="S39" s="60"/>
      <c r="T39" s="60"/>
      <c r="U39" s="60"/>
      <c r="V39" s="2"/>
    </row>
    <row r="40" spans="1:22">
      <c r="A40" s="2"/>
      <c r="B40" s="35"/>
      <c r="C40" s="35"/>
      <c r="D40" s="61" t="s">
        <v>18</v>
      </c>
      <c r="E40" s="62"/>
      <c r="F40" s="62"/>
      <c r="G40" s="62"/>
      <c r="H40" s="4" t="s">
        <v>15</v>
      </c>
      <c r="I40" s="61" t="s">
        <v>18</v>
      </c>
      <c r="J40" s="62"/>
      <c r="K40" s="62"/>
      <c r="L40" s="62"/>
      <c r="M40" s="4" t="s">
        <v>16</v>
      </c>
      <c r="N40" s="61" t="s">
        <v>18</v>
      </c>
      <c r="O40" s="62"/>
      <c r="P40" s="62"/>
      <c r="Q40" s="62"/>
      <c r="R40" s="62"/>
      <c r="S40" s="62"/>
      <c r="T40" s="35"/>
      <c r="U40" s="35"/>
      <c r="V40" s="2"/>
    </row>
    <row r="41" spans="1:22" ht="12.75" customHeight="1">
      <c r="A41" s="2"/>
      <c r="B41" s="35"/>
      <c r="C41" s="35"/>
      <c r="D41" s="35"/>
      <c r="E41" s="35"/>
      <c r="F41" s="35"/>
      <c r="G41" s="35"/>
      <c r="H41" s="35"/>
      <c r="I41" s="35"/>
      <c r="J41" s="35"/>
      <c r="K41" s="35"/>
      <c r="L41" s="35"/>
      <c r="M41" s="35"/>
      <c r="N41" s="35"/>
      <c r="O41" s="35"/>
      <c r="P41" s="35"/>
      <c r="Q41" s="35"/>
      <c r="R41" s="35"/>
      <c r="S41" s="35"/>
      <c r="T41" s="35"/>
      <c r="U41" s="35"/>
      <c r="V41" s="2"/>
    </row>
    <row r="42" spans="1:22">
      <c r="A42" s="2"/>
      <c r="B42" s="35"/>
      <c r="C42" s="35"/>
      <c r="D42" s="37" t="s">
        <v>19</v>
      </c>
      <c r="E42" s="38"/>
      <c r="F42" s="38"/>
      <c r="G42" s="38"/>
      <c r="H42" s="4" t="s">
        <v>15</v>
      </c>
      <c r="I42" s="37" t="s">
        <v>19</v>
      </c>
      <c r="J42" s="38"/>
      <c r="K42" s="38"/>
      <c r="L42" s="38"/>
      <c r="M42" s="4" t="s">
        <v>16</v>
      </c>
      <c r="N42" s="37" t="s">
        <v>20</v>
      </c>
      <c r="O42" s="38"/>
      <c r="P42" s="38"/>
      <c r="Q42" s="38"/>
      <c r="R42" s="38"/>
      <c r="S42" s="38"/>
      <c r="T42" s="35"/>
      <c r="U42" s="35"/>
      <c r="V42" s="2"/>
    </row>
    <row r="43" spans="1:22">
      <c r="A43" s="2"/>
      <c r="B43" s="35"/>
      <c r="C43" s="35"/>
      <c r="D43" s="35"/>
      <c r="E43" s="35"/>
      <c r="F43" s="35"/>
      <c r="G43" s="35"/>
      <c r="H43" s="35"/>
      <c r="I43" s="35"/>
      <c r="J43" s="35"/>
      <c r="K43" s="35"/>
      <c r="L43" s="35"/>
      <c r="M43" s="35"/>
      <c r="N43" s="35"/>
      <c r="O43" s="35"/>
      <c r="P43" s="35"/>
      <c r="Q43" s="35"/>
      <c r="R43" s="35"/>
      <c r="S43" s="35"/>
      <c r="T43" s="35"/>
      <c r="U43" s="35"/>
      <c r="V43" s="2"/>
    </row>
    <row r="44" spans="1:22">
      <c r="A44" s="2"/>
      <c r="B44" s="6" t="s">
        <v>9</v>
      </c>
      <c r="C44" s="54" t="s">
        <v>11</v>
      </c>
      <c r="D44" s="54"/>
      <c r="E44" s="54"/>
      <c r="F44" s="54"/>
      <c r="G44" s="54"/>
      <c r="H44" s="54"/>
      <c r="I44" s="54"/>
      <c r="J44" s="54"/>
      <c r="K44" s="54"/>
      <c r="L44" s="54"/>
      <c r="M44" s="54"/>
      <c r="N44" s="54"/>
      <c r="O44" s="54"/>
      <c r="P44" s="54"/>
      <c r="Q44" s="54"/>
      <c r="R44" s="54"/>
      <c r="S44" s="54"/>
      <c r="T44" s="54"/>
      <c r="U44" s="54"/>
      <c r="V44" s="2"/>
    </row>
    <row r="45" spans="1:22" ht="12.75" customHeight="1">
      <c r="A45" s="2"/>
      <c r="B45" s="55" t="s">
        <v>27</v>
      </c>
      <c r="C45" s="56"/>
      <c r="D45" s="56"/>
      <c r="E45" s="56"/>
      <c r="F45" s="56"/>
      <c r="G45" s="56"/>
      <c r="H45" s="56"/>
      <c r="I45" s="56"/>
      <c r="J45" s="56"/>
      <c r="K45" s="56"/>
      <c r="L45" s="56"/>
      <c r="M45" s="56"/>
      <c r="N45" s="56"/>
      <c r="O45" s="56"/>
      <c r="P45" s="56"/>
      <c r="Q45" s="56"/>
      <c r="R45" s="56"/>
      <c r="S45" s="56"/>
      <c r="T45" s="56"/>
      <c r="U45" s="56"/>
      <c r="V45" s="2"/>
    </row>
    <row r="46" spans="1:22">
      <c r="A46" s="2"/>
      <c r="B46" s="56"/>
      <c r="C46" s="56"/>
      <c r="D46" s="56"/>
      <c r="E46" s="56"/>
      <c r="F46" s="56"/>
      <c r="G46" s="56"/>
      <c r="H46" s="56"/>
      <c r="I46" s="56"/>
      <c r="J46" s="56"/>
      <c r="K46" s="56"/>
      <c r="L46" s="56"/>
      <c r="M46" s="56"/>
      <c r="N46" s="56"/>
      <c r="O46" s="56"/>
      <c r="P46" s="56"/>
      <c r="Q46" s="56"/>
      <c r="R46" s="56"/>
      <c r="S46" s="56"/>
      <c r="T46" s="56"/>
      <c r="U46" s="56"/>
      <c r="V46" s="2"/>
    </row>
    <row r="47" spans="1:22">
      <c r="A47" s="2"/>
      <c r="B47" s="56"/>
      <c r="C47" s="56"/>
      <c r="D47" s="56"/>
      <c r="E47" s="56"/>
      <c r="F47" s="56"/>
      <c r="G47" s="56"/>
      <c r="H47" s="56"/>
      <c r="I47" s="56"/>
      <c r="J47" s="56"/>
      <c r="K47" s="56"/>
      <c r="L47" s="56"/>
      <c r="M47" s="56"/>
      <c r="N47" s="56"/>
      <c r="O47" s="56"/>
      <c r="P47" s="56"/>
      <c r="Q47" s="56"/>
      <c r="R47" s="56"/>
      <c r="S47" s="56"/>
      <c r="T47" s="56"/>
      <c r="U47" s="56"/>
      <c r="V47" s="2"/>
    </row>
    <row r="48" spans="1:22">
      <c r="A48" s="2"/>
      <c r="B48" s="56"/>
      <c r="C48" s="56"/>
      <c r="D48" s="56"/>
      <c r="E48" s="56"/>
      <c r="F48" s="56"/>
      <c r="G48" s="56"/>
      <c r="H48" s="56"/>
      <c r="I48" s="56"/>
      <c r="J48" s="56"/>
      <c r="K48" s="56"/>
      <c r="L48" s="56"/>
      <c r="M48" s="56"/>
      <c r="N48" s="56"/>
      <c r="O48" s="56"/>
      <c r="P48" s="56"/>
      <c r="Q48" s="56"/>
      <c r="R48" s="56"/>
      <c r="S48" s="56"/>
      <c r="T48" s="56"/>
      <c r="U48" s="56"/>
      <c r="V48" s="2"/>
    </row>
    <row r="49" spans="1:22">
      <c r="A49" s="2"/>
      <c r="B49" s="56"/>
      <c r="C49" s="56"/>
      <c r="D49" s="56"/>
      <c r="E49" s="56"/>
      <c r="F49" s="56"/>
      <c r="G49" s="56"/>
      <c r="H49" s="56"/>
      <c r="I49" s="56"/>
      <c r="J49" s="56"/>
      <c r="K49" s="56"/>
      <c r="L49" s="56"/>
      <c r="M49" s="56"/>
      <c r="N49" s="56"/>
      <c r="O49" s="56"/>
      <c r="P49" s="56"/>
      <c r="Q49" s="56"/>
      <c r="R49" s="56"/>
      <c r="S49" s="56"/>
      <c r="T49" s="56"/>
      <c r="U49" s="56"/>
      <c r="V49" s="2"/>
    </row>
    <row r="50" spans="1:22">
      <c r="A50" s="2"/>
      <c r="B50" s="57"/>
      <c r="C50" s="57"/>
      <c r="D50" s="57"/>
      <c r="E50" s="57"/>
      <c r="F50" s="57"/>
      <c r="G50" s="57"/>
      <c r="H50" s="57"/>
      <c r="I50" s="57"/>
      <c r="J50" s="57"/>
      <c r="K50" s="57"/>
      <c r="L50" s="57"/>
      <c r="M50" s="57"/>
      <c r="N50" s="57"/>
      <c r="O50" s="57"/>
      <c r="P50" s="57"/>
      <c r="Q50" s="57"/>
      <c r="R50" s="57"/>
      <c r="S50" s="57"/>
      <c r="T50" s="57"/>
      <c r="U50" s="57"/>
      <c r="V50" s="2"/>
    </row>
    <row r="51" spans="1:22">
      <c r="A51" s="33"/>
      <c r="B51" s="33"/>
      <c r="C51" s="33"/>
      <c r="D51" s="33"/>
      <c r="E51" s="33"/>
      <c r="F51" s="33"/>
      <c r="G51" s="33"/>
      <c r="H51" s="33"/>
      <c r="I51" s="33"/>
      <c r="J51" s="33"/>
      <c r="K51" s="33"/>
      <c r="L51" s="33"/>
      <c r="M51" s="33"/>
      <c r="N51" s="33"/>
      <c r="O51" s="33"/>
      <c r="P51" s="33"/>
      <c r="Q51" s="33"/>
      <c r="R51" s="33"/>
      <c r="S51" s="33"/>
      <c r="T51" s="33"/>
      <c r="U51" s="33"/>
      <c r="V51" s="33"/>
    </row>
  </sheetData>
  <mergeCells count="101">
    <mergeCell ref="Q2:U2"/>
    <mergeCell ref="I9:J9"/>
    <mergeCell ref="N9:S9"/>
    <mergeCell ref="T9:U9"/>
    <mergeCell ref="C10:H10"/>
    <mergeCell ref="I10:J10"/>
    <mergeCell ref="N10:S10"/>
    <mergeCell ref="T10:U10"/>
    <mergeCell ref="K10:L10"/>
    <mergeCell ref="B2:D2"/>
    <mergeCell ref="C8:H8"/>
    <mergeCell ref="I8:J8"/>
    <mergeCell ref="N8:S8"/>
    <mergeCell ref="T8:U8"/>
    <mergeCell ref="E2:M2"/>
    <mergeCell ref="N2:P2"/>
    <mergeCell ref="B3:D3"/>
    <mergeCell ref="E3:M3"/>
    <mergeCell ref="N3:P3"/>
    <mergeCell ref="Q3:U3"/>
    <mergeCell ref="C9:H9"/>
    <mergeCell ref="B4:U4"/>
    <mergeCell ref="B5:U5"/>
    <mergeCell ref="K9:L9"/>
    <mergeCell ref="K8:L8"/>
    <mergeCell ref="B6:U6"/>
    <mergeCell ref="B7:U7"/>
    <mergeCell ref="N21:P21"/>
    <mergeCell ref="G22:M22"/>
    <mergeCell ref="N22:P22"/>
    <mergeCell ref="C11:H11"/>
    <mergeCell ref="G23:M23"/>
    <mergeCell ref="N23:P23"/>
    <mergeCell ref="K13:L13"/>
    <mergeCell ref="N11:S11"/>
    <mergeCell ref="T11:U11"/>
    <mergeCell ref="C12:H12"/>
    <mergeCell ref="I12:J12"/>
    <mergeCell ref="N12:S12"/>
    <mergeCell ref="T12:U12"/>
    <mergeCell ref="K12:L12"/>
    <mergeCell ref="K11:L11"/>
    <mergeCell ref="C13:H13"/>
    <mergeCell ref="I13:J13"/>
    <mergeCell ref="I11:J11"/>
    <mergeCell ref="G24:M24"/>
    <mergeCell ref="M13:U13"/>
    <mergeCell ref="B14:U14"/>
    <mergeCell ref="B15:U15"/>
    <mergeCell ref="G18:P18"/>
    <mergeCell ref="G19:M19"/>
    <mergeCell ref="N19:P19"/>
    <mergeCell ref="C16:U17"/>
    <mergeCell ref="B16:B17"/>
    <mergeCell ref="B50:U50"/>
    <mergeCell ref="N36:P36"/>
    <mergeCell ref="B38:B39"/>
    <mergeCell ref="C38:U39"/>
    <mergeCell ref="B40:C42"/>
    <mergeCell ref="D40:G40"/>
    <mergeCell ref="I40:L40"/>
    <mergeCell ref="N40:S40"/>
    <mergeCell ref="B37:U37"/>
    <mergeCell ref="I42:L42"/>
    <mergeCell ref="G29:M29"/>
    <mergeCell ref="N29:P29"/>
    <mergeCell ref="G31:M31"/>
    <mergeCell ref="N31:P31"/>
    <mergeCell ref="G30:M30"/>
    <mergeCell ref="N30:P30"/>
    <mergeCell ref="G36:M36"/>
    <mergeCell ref="C44:U44"/>
    <mergeCell ref="B45:U49"/>
    <mergeCell ref="B32:U32"/>
    <mergeCell ref="N42:S42"/>
    <mergeCell ref="B43:U43"/>
    <mergeCell ref="T40:U42"/>
    <mergeCell ref="A51:V51"/>
    <mergeCell ref="Q33:U36"/>
    <mergeCell ref="Q26:U31"/>
    <mergeCell ref="Q18:U24"/>
    <mergeCell ref="B33:F36"/>
    <mergeCell ref="B26:F31"/>
    <mergeCell ref="B18:F24"/>
    <mergeCell ref="D41:S41"/>
    <mergeCell ref="D42:G42"/>
    <mergeCell ref="G33:P33"/>
    <mergeCell ref="G34:M34"/>
    <mergeCell ref="N34:P34"/>
    <mergeCell ref="G35:M35"/>
    <mergeCell ref="N35:P35"/>
    <mergeCell ref="N24:P24"/>
    <mergeCell ref="G26:P26"/>
    <mergeCell ref="G27:M27"/>
    <mergeCell ref="N27:P27"/>
    <mergeCell ref="G28:M28"/>
    <mergeCell ref="N28:P28"/>
    <mergeCell ref="B25:U25"/>
    <mergeCell ref="G20:M20"/>
    <mergeCell ref="N20:P20"/>
    <mergeCell ref="G21:M21"/>
  </mergeCells>
  <phoneticPr fontId="0" type="noConversion"/>
  <pageMargins left="0.75" right="0.75" top="1" bottom="1" header="0.5" footer="0.5"/>
  <pageSetup scale="95" orientation="portrait" horizontalDpi="4294967293" r:id="rId1"/>
  <headerFooter alignWithMargins="0">
    <oddFooter>&amp;C&amp;F, Page &amp;P of &amp;N Page(s), &amp;D&amp;T</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W51"/>
  <sheetViews>
    <sheetView workbookViewId="0"/>
  </sheetViews>
  <sheetFormatPr defaultRowHeight="12.75"/>
  <cols>
    <col min="1" max="22" width="4.83203125" style="3" customWidth="1"/>
    <col min="23" max="23" width="9.83203125" style="3" bestFit="1" customWidth="1"/>
    <col min="24" max="16384" width="9.33203125" style="3"/>
  </cols>
  <sheetData>
    <row r="1" spans="1:22">
      <c r="A1" s="2"/>
      <c r="B1" s="2"/>
      <c r="C1" s="2"/>
      <c r="D1" s="2"/>
      <c r="E1" s="2"/>
      <c r="F1" s="2"/>
      <c r="G1" s="2"/>
      <c r="H1" s="2"/>
      <c r="I1" s="2"/>
      <c r="J1" s="2"/>
      <c r="K1" s="2"/>
      <c r="L1" s="2"/>
      <c r="M1" s="2"/>
      <c r="N1" s="2"/>
      <c r="O1" s="2"/>
      <c r="P1" s="2"/>
      <c r="Q1" s="2"/>
      <c r="R1" s="2"/>
      <c r="S1" s="2"/>
      <c r="T1" s="2"/>
      <c r="U1" s="2"/>
      <c r="V1" s="2"/>
    </row>
    <row r="2" spans="1:22" ht="16.5" thickBot="1">
      <c r="A2" s="2"/>
      <c r="B2" s="70" t="s">
        <v>21</v>
      </c>
      <c r="C2" s="70"/>
      <c r="D2" s="70"/>
      <c r="E2" s="76" t="s">
        <v>32</v>
      </c>
      <c r="F2" s="76"/>
      <c r="G2" s="76"/>
      <c r="H2" s="76"/>
      <c r="I2" s="76"/>
      <c r="J2" s="76"/>
      <c r="K2" s="76"/>
      <c r="L2" s="76"/>
      <c r="M2" s="76"/>
      <c r="N2" s="70" t="s">
        <v>23</v>
      </c>
      <c r="O2" s="70"/>
      <c r="P2" s="70"/>
      <c r="Q2" s="69"/>
      <c r="R2" s="69"/>
      <c r="S2" s="69"/>
      <c r="T2" s="69"/>
      <c r="U2" s="69"/>
      <c r="V2" s="2"/>
    </row>
    <row r="3" spans="1:22" ht="18" customHeight="1" thickBot="1">
      <c r="A3" s="2"/>
      <c r="B3" s="73" t="s">
        <v>29</v>
      </c>
      <c r="C3" s="73"/>
      <c r="D3" s="73"/>
      <c r="E3" s="72"/>
      <c r="F3" s="72"/>
      <c r="G3" s="72"/>
      <c r="H3" s="72"/>
      <c r="I3" s="72"/>
      <c r="J3" s="72"/>
      <c r="K3" s="72"/>
      <c r="L3" s="72"/>
      <c r="M3" s="72"/>
      <c r="N3" s="73" t="s">
        <v>22</v>
      </c>
      <c r="O3" s="73"/>
      <c r="P3" s="73"/>
      <c r="Q3" s="72"/>
      <c r="R3" s="72"/>
      <c r="S3" s="72"/>
      <c r="T3" s="72"/>
      <c r="U3" s="72"/>
      <c r="V3" s="2"/>
    </row>
    <row r="4" spans="1:22" ht="15.75">
      <c r="A4" s="2"/>
      <c r="B4" s="74" t="s">
        <v>92</v>
      </c>
      <c r="C4" s="74"/>
      <c r="D4" s="74"/>
      <c r="E4" s="74"/>
      <c r="F4" s="74"/>
      <c r="G4" s="74"/>
      <c r="H4" s="74"/>
      <c r="I4" s="74"/>
      <c r="J4" s="74"/>
      <c r="K4" s="74"/>
      <c r="L4" s="74"/>
      <c r="M4" s="74"/>
      <c r="N4" s="74"/>
      <c r="O4" s="74"/>
      <c r="P4" s="74"/>
      <c r="Q4" s="74"/>
      <c r="R4" s="74"/>
      <c r="S4" s="74"/>
      <c r="T4" s="74"/>
      <c r="U4" s="74"/>
      <c r="V4" s="2"/>
    </row>
    <row r="5" spans="1:22" ht="17.25" customHeight="1">
      <c r="A5" s="2"/>
      <c r="B5" s="75" t="s">
        <v>89</v>
      </c>
      <c r="C5" s="75"/>
      <c r="D5" s="75"/>
      <c r="E5" s="75"/>
      <c r="F5" s="75"/>
      <c r="G5" s="75"/>
      <c r="H5" s="75"/>
      <c r="I5" s="75"/>
      <c r="J5" s="75"/>
      <c r="K5" s="75"/>
      <c r="L5" s="75"/>
      <c r="M5" s="75"/>
      <c r="N5" s="75"/>
      <c r="O5" s="75"/>
      <c r="P5" s="75"/>
      <c r="Q5" s="75"/>
      <c r="R5" s="75"/>
      <c r="S5" s="75"/>
      <c r="T5" s="75"/>
      <c r="U5" s="75"/>
      <c r="V5" s="2"/>
    </row>
    <row r="6" spans="1:22" ht="13.5">
      <c r="A6" s="2"/>
      <c r="B6" s="64" t="s">
        <v>30</v>
      </c>
      <c r="C6" s="64"/>
      <c r="D6" s="64"/>
      <c r="E6" s="64"/>
      <c r="F6" s="64"/>
      <c r="G6" s="64"/>
      <c r="H6" s="64"/>
      <c r="I6" s="64"/>
      <c r="J6" s="64"/>
      <c r="K6" s="64"/>
      <c r="L6" s="64"/>
      <c r="M6" s="64"/>
      <c r="N6" s="64"/>
      <c r="O6" s="64"/>
      <c r="P6" s="64"/>
      <c r="Q6" s="64"/>
      <c r="R6" s="64"/>
      <c r="S6" s="64"/>
      <c r="T6" s="64"/>
      <c r="U6" s="64"/>
      <c r="V6" s="2"/>
    </row>
    <row r="7" spans="1:22">
      <c r="A7" s="2"/>
      <c r="B7" s="65" t="s">
        <v>93</v>
      </c>
      <c r="C7" s="54"/>
      <c r="D7" s="54"/>
      <c r="E7" s="54"/>
      <c r="F7" s="54"/>
      <c r="G7" s="54"/>
      <c r="H7" s="54"/>
      <c r="I7" s="54"/>
      <c r="J7" s="54"/>
      <c r="K7" s="54"/>
      <c r="L7" s="54"/>
      <c r="M7" s="54"/>
      <c r="N7" s="54"/>
      <c r="O7" s="54"/>
      <c r="P7" s="54"/>
      <c r="Q7" s="54"/>
      <c r="R7" s="54"/>
      <c r="S7" s="54"/>
      <c r="T7" s="54"/>
      <c r="U7" s="54"/>
      <c r="V7" s="2"/>
    </row>
    <row r="8" spans="1:22">
      <c r="A8" s="2"/>
      <c r="B8" s="5">
        <v>1</v>
      </c>
      <c r="C8" s="66" t="s">
        <v>0</v>
      </c>
      <c r="D8" s="66"/>
      <c r="E8" s="66"/>
      <c r="F8" s="66"/>
      <c r="G8" s="66"/>
      <c r="H8" s="66"/>
      <c r="I8" s="71">
        <v>2291.1</v>
      </c>
      <c r="J8" s="71"/>
      <c r="K8" s="34"/>
      <c r="L8" s="36"/>
      <c r="M8" s="5">
        <v>7</v>
      </c>
      <c r="N8" s="68" t="s">
        <v>96</v>
      </c>
      <c r="O8" s="66"/>
      <c r="P8" s="66"/>
      <c r="Q8" s="66"/>
      <c r="R8" s="66"/>
      <c r="S8" s="66"/>
      <c r="T8" s="71">
        <v>2357</v>
      </c>
      <c r="U8" s="71"/>
      <c r="V8" s="2"/>
    </row>
    <row r="9" spans="1:22">
      <c r="A9" s="2"/>
      <c r="B9" s="5">
        <v>2</v>
      </c>
      <c r="C9" s="66" t="s">
        <v>1</v>
      </c>
      <c r="D9" s="66"/>
      <c r="E9" s="66"/>
      <c r="F9" s="66"/>
      <c r="G9" s="66"/>
      <c r="H9" s="66"/>
      <c r="I9" s="67">
        <v>2883.9</v>
      </c>
      <c r="J9" s="67"/>
      <c r="K9" s="34"/>
      <c r="L9" s="36"/>
      <c r="M9" s="5">
        <v>8</v>
      </c>
      <c r="N9" s="66" t="s">
        <v>4</v>
      </c>
      <c r="O9" s="66"/>
      <c r="P9" s="66"/>
      <c r="Q9" s="66"/>
      <c r="R9" s="66"/>
      <c r="S9" s="66"/>
      <c r="T9" s="67">
        <v>86.3</v>
      </c>
      <c r="U9" s="67"/>
      <c r="V9" s="2"/>
    </row>
    <row r="10" spans="1:22">
      <c r="A10" s="2"/>
      <c r="B10" s="5">
        <v>3</v>
      </c>
      <c r="C10" s="66" t="s">
        <v>2</v>
      </c>
      <c r="D10" s="66"/>
      <c r="E10" s="66"/>
      <c r="F10" s="66"/>
      <c r="G10" s="66"/>
      <c r="H10" s="66"/>
      <c r="I10" s="67">
        <v>2874.2</v>
      </c>
      <c r="J10" s="67"/>
      <c r="K10" s="34"/>
      <c r="L10" s="36"/>
      <c r="M10" s="5">
        <v>9</v>
      </c>
      <c r="N10" s="68" t="s">
        <v>38</v>
      </c>
      <c r="O10" s="66"/>
      <c r="P10" s="66"/>
      <c r="Q10" s="66"/>
      <c r="R10" s="66"/>
      <c r="S10" s="66"/>
      <c r="T10" s="67">
        <v>1957.7</v>
      </c>
      <c r="U10" s="67"/>
      <c r="V10" s="2"/>
    </row>
    <row r="11" spans="1:22">
      <c r="A11" s="2"/>
      <c r="B11" s="5">
        <v>4</v>
      </c>
      <c r="C11" s="66" t="s">
        <v>3</v>
      </c>
      <c r="D11" s="66"/>
      <c r="E11" s="66"/>
      <c r="F11" s="66"/>
      <c r="G11" s="66"/>
      <c r="H11" s="66"/>
      <c r="I11" s="67">
        <v>342.9</v>
      </c>
      <c r="J11" s="67"/>
      <c r="K11" s="34"/>
      <c r="L11" s="36"/>
      <c r="M11" s="5">
        <v>10</v>
      </c>
      <c r="N11" s="66" t="s">
        <v>5</v>
      </c>
      <c r="O11" s="66"/>
      <c r="P11" s="66"/>
      <c r="Q11" s="66"/>
      <c r="R11" s="66"/>
      <c r="S11" s="66"/>
      <c r="T11" s="67">
        <v>5818.9</v>
      </c>
      <c r="U11" s="67"/>
      <c r="V11" s="2"/>
    </row>
    <row r="12" spans="1:22">
      <c r="A12" s="2"/>
      <c r="B12" s="5">
        <v>5</v>
      </c>
      <c r="C12" s="68" t="s">
        <v>94</v>
      </c>
      <c r="D12" s="66"/>
      <c r="E12" s="66"/>
      <c r="F12" s="66"/>
      <c r="G12" s="66"/>
      <c r="H12" s="66"/>
      <c r="I12" s="67">
        <v>3759.9</v>
      </c>
      <c r="J12" s="67"/>
      <c r="K12" s="34"/>
      <c r="L12" s="36"/>
      <c r="M12" s="5">
        <v>11</v>
      </c>
      <c r="N12" s="66" t="s">
        <v>6</v>
      </c>
      <c r="O12" s="66"/>
      <c r="P12" s="66"/>
      <c r="Q12" s="66"/>
      <c r="R12" s="66"/>
      <c r="S12" s="66"/>
      <c r="T12" s="67">
        <v>2815.8</v>
      </c>
      <c r="U12" s="67"/>
      <c r="V12" s="2"/>
    </row>
    <row r="13" spans="1:22">
      <c r="A13" s="2"/>
      <c r="B13" s="5">
        <v>6</v>
      </c>
      <c r="C13" s="68" t="s">
        <v>95</v>
      </c>
      <c r="D13" s="66"/>
      <c r="E13" s="66"/>
      <c r="F13" s="66"/>
      <c r="G13" s="66"/>
      <c r="H13" s="66"/>
      <c r="I13" s="67">
        <v>1311.5</v>
      </c>
      <c r="J13" s="67"/>
      <c r="K13" s="34"/>
      <c r="L13" s="35"/>
      <c r="M13" s="57"/>
      <c r="N13" s="57"/>
      <c r="O13" s="57"/>
      <c r="P13" s="57"/>
      <c r="Q13" s="57"/>
      <c r="R13" s="57"/>
      <c r="S13" s="57"/>
      <c r="T13" s="57"/>
      <c r="U13" s="57"/>
      <c r="V13" s="2"/>
    </row>
    <row r="14" spans="1:22" ht="13.5">
      <c r="A14" s="2"/>
      <c r="B14" s="63" t="s">
        <v>7</v>
      </c>
      <c r="C14" s="63"/>
      <c r="D14" s="63"/>
      <c r="E14" s="63"/>
      <c r="F14" s="63"/>
      <c r="G14" s="63"/>
      <c r="H14" s="63"/>
      <c r="I14" s="63"/>
      <c r="J14" s="63"/>
      <c r="K14" s="63"/>
      <c r="L14" s="63"/>
      <c r="M14" s="63"/>
      <c r="N14" s="63"/>
      <c r="O14" s="63"/>
      <c r="P14" s="63"/>
      <c r="Q14" s="63"/>
      <c r="R14" s="63"/>
      <c r="S14" s="63"/>
      <c r="T14" s="63"/>
      <c r="U14" s="63"/>
      <c r="V14" s="2"/>
    </row>
    <row r="15" spans="1:22">
      <c r="A15" s="2"/>
      <c r="B15" s="54" t="s">
        <v>17</v>
      </c>
      <c r="C15" s="54"/>
      <c r="D15" s="54"/>
      <c r="E15" s="54"/>
      <c r="F15" s="54"/>
      <c r="G15" s="54"/>
      <c r="H15" s="54"/>
      <c r="I15" s="54"/>
      <c r="J15" s="54"/>
      <c r="K15" s="54"/>
      <c r="L15" s="54"/>
      <c r="M15" s="54"/>
      <c r="N15" s="54"/>
      <c r="O15" s="54"/>
      <c r="P15" s="54"/>
      <c r="Q15" s="54"/>
      <c r="R15" s="54"/>
      <c r="S15" s="54"/>
      <c r="T15" s="54"/>
      <c r="U15" s="54"/>
      <c r="V15" s="2"/>
    </row>
    <row r="16" spans="1:22">
      <c r="A16" s="2"/>
      <c r="B16" s="58" t="s">
        <v>8</v>
      </c>
      <c r="C16" s="60" t="s">
        <v>33</v>
      </c>
      <c r="D16" s="60"/>
      <c r="E16" s="60"/>
      <c r="F16" s="60"/>
      <c r="G16" s="60"/>
      <c r="H16" s="60"/>
      <c r="I16" s="60"/>
      <c r="J16" s="60"/>
      <c r="K16" s="60"/>
      <c r="L16" s="60"/>
      <c r="M16" s="60"/>
      <c r="N16" s="60"/>
      <c r="O16" s="60"/>
      <c r="P16" s="60"/>
      <c r="Q16" s="60"/>
      <c r="R16" s="60"/>
      <c r="S16" s="60"/>
      <c r="T16" s="60"/>
      <c r="U16" s="60"/>
      <c r="V16" s="2"/>
    </row>
    <row r="17" spans="1:23">
      <c r="A17" s="2"/>
      <c r="B17" s="58"/>
      <c r="C17" s="60"/>
      <c r="D17" s="60"/>
      <c r="E17" s="60"/>
      <c r="F17" s="60"/>
      <c r="G17" s="60"/>
      <c r="H17" s="60"/>
      <c r="I17" s="60"/>
      <c r="J17" s="60"/>
      <c r="K17" s="60"/>
      <c r="L17" s="60"/>
      <c r="M17" s="60"/>
      <c r="N17" s="60"/>
      <c r="O17" s="60"/>
      <c r="P17" s="60"/>
      <c r="Q17" s="60"/>
      <c r="R17" s="60"/>
      <c r="S17" s="60"/>
      <c r="T17" s="60"/>
      <c r="U17" s="60"/>
      <c r="V17" s="2"/>
    </row>
    <row r="18" spans="1:23" ht="13.5" thickBot="1">
      <c r="A18" s="2"/>
      <c r="B18" s="35"/>
      <c r="C18" s="35"/>
      <c r="D18" s="35"/>
      <c r="E18" s="35"/>
      <c r="F18" s="36"/>
      <c r="G18" s="39" t="s">
        <v>12</v>
      </c>
      <c r="H18" s="40"/>
      <c r="I18" s="40"/>
      <c r="J18" s="40"/>
      <c r="K18" s="40"/>
      <c r="L18" s="40"/>
      <c r="M18" s="40"/>
      <c r="N18" s="40"/>
      <c r="O18" s="40"/>
      <c r="P18" s="41"/>
      <c r="Q18" s="34"/>
      <c r="R18" s="35"/>
      <c r="S18" s="35"/>
      <c r="T18" s="35"/>
      <c r="U18" s="35"/>
      <c r="V18" s="2"/>
    </row>
    <row r="19" spans="1:23">
      <c r="A19" s="2"/>
      <c r="B19" s="35"/>
      <c r="C19" s="35"/>
      <c r="D19" s="35"/>
      <c r="E19" s="35"/>
      <c r="F19" s="36"/>
      <c r="G19" s="42" t="str">
        <f>C8</f>
        <v>Cash</v>
      </c>
      <c r="H19" s="43"/>
      <c r="I19" s="43"/>
      <c r="J19" s="43"/>
      <c r="K19" s="43"/>
      <c r="L19" s="43"/>
      <c r="M19" s="43"/>
      <c r="N19" s="44">
        <f>I8</f>
        <v>2291.1</v>
      </c>
      <c r="O19" s="45"/>
      <c r="P19" s="45"/>
      <c r="Q19" s="34"/>
      <c r="R19" s="35"/>
      <c r="S19" s="35"/>
      <c r="T19" s="35"/>
      <c r="U19" s="35"/>
      <c r="V19" s="2"/>
    </row>
    <row r="20" spans="1:23">
      <c r="A20" s="2"/>
      <c r="B20" s="35"/>
      <c r="C20" s="35"/>
      <c r="D20" s="35"/>
      <c r="E20" s="35"/>
      <c r="F20" s="36"/>
      <c r="G20" s="46" t="str">
        <f>C9</f>
        <v>Accounts receivable</v>
      </c>
      <c r="H20" s="47"/>
      <c r="I20" s="47"/>
      <c r="J20" s="47"/>
      <c r="K20" s="47"/>
      <c r="L20" s="47"/>
      <c r="M20" s="47"/>
      <c r="N20" s="52">
        <f>I9</f>
        <v>2883.9</v>
      </c>
      <c r="O20" s="53"/>
      <c r="P20" s="53"/>
      <c r="Q20" s="34"/>
      <c r="R20" s="35"/>
      <c r="S20" s="35"/>
      <c r="T20" s="35"/>
      <c r="U20" s="35"/>
      <c r="V20" s="2"/>
    </row>
    <row r="21" spans="1:23">
      <c r="A21" s="2"/>
      <c r="B21" s="35"/>
      <c r="C21" s="35"/>
      <c r="D21" s="35"/>
      <c r="E21" s="35"/>
      <c r="F21" s="36"/>
      <c r="G21" s="46" t="str">
        <f>N8</f>
        <v>Inventory</v>
      </c>
      <c r="H21" s="47"/>
      <c r="I21" s="47"/>
      <c r="J21" s="47"/>
      <c r="K21" s="47"/>
      <c r="L21" s="47"/>
      <c r="M21" s="47"/>
      <c r="N21" s="52">
        <f>T8</f>
        <v>2357</v>
      </c>
      <c r="O21" s="53"/>
      <c r="P21" s="53"/>
      <c r="Q21" s="34"/>
      <c r="R21" s="35"/>
      <c r="S21" s="35"/>
      <c r="T21" s="35"/>
      <c r="U21" s="35"/>
      <c r="V21" s="2"/>
    </row>
    <row r="22" spans="1:23">
      <c r="A22" s="2"/>
      <c r="B22" s="35"/>
      <c r="C22" s="35"/>
      <c r="D22" s="35"/>
      <c r="E22" s="35"/>
      <c r="F22" s="36"/>
      <c r="G22" s="46" t="str">
        <f>N10</f>
        <v>Equipment</v>
      </c>
      <c r="H22" s="47"/>
      <c r="I22" s="47"/>
      <c r="J22" s="47"/>
      <c r="K22" s="47"/>
      <c r="L22" s="47"/>
      <c r="M22" s="47"/>
      <c r="N22" s="52">
        <f>T10</f>
        <v>1957.7</v>
      </c>
      <c r="O22" s="53"/>
      <c r="P22" s="53"/>
      <c r="Q22" s="34"/>
      <c r="R22" s="35"/>
      <c r="S22" s="35"/>
      <c r="T22" s="35"/>
      <c r="U22" s="35"/>
      <c r="V22" s="2"/>
    </row>
    <row r="23" spans="1:23" ht="13.5" thickBot="1">
      <c r="A23" s="2"/>
      <c r="B23" s="35"/>
      <c r="C23" s="35"/>
      <c r="D23" s="35"/>
      <c r="E23" s="35"/>
      <c r="F23" s="36"/>
      <c r="G23" s="46" t="str">
        <f>C12</f>
        <v>Buildings</v>
      </c>
      <c r="H23" s="47"/>
      <c r="I23" s="47"/>
      <c r="J23" s="47"/>
      <c r="K23" s="47"/>
      <c r="L23" s="47"/>
      <c r="M23" s="47"/>
      <c r="N23" s="48">
        <f>I12</f>
        <v>3759.9</v>
      </c>
      <c r="O23" s="49"/>
      <c r="P23" s="49"/>
      <c r="Q23" s="34"/>
      <c r="R23" s="35"/>
      <c r="S23" s="35"/>
      <c r="T23" s="35"/>
      <c r="U23" s="35"/>
      <c r="V23" s="2"/>
    </row>
    <row r="24" spans="1:23" ht="13.5" thickBot="1">
      <c r="A24" s="2"/>
      <c r="B24" s="35"/>
      <c r="C24" s="35"/>
      <c r="D24" s="35"/>
      <c r="E24" s="35"/>
      <c r="F24" s="36"/>
      <c r="G24" s="47" t="s">
        <v>24</v>
      </c>
      <c r="H24" s="47"/>
      <c r="I24" s="47"/>
      <c r="J24" s="47"/>
      <c r="K24" s="47"/>
      <c r="L24" s="47"/>
      <c r="M24" s="47"/>
      <c r="N24" s="50">
        <f>SUM(N19:P23)</f>
        <v>13249.6</v>
      </c>
      <c r="O24" s="51"/>
      <c r="P24" s="51"/>
      <c r="Q24" s="34"/>
      <c r="R24" s="35"/>
      <c r="S24" s="35"/>
      <c r="T24" s="35"/>
      <c r="U24" s="35"/>
      <c r="V24" s="2"/>
    </row>
    <row r="25" spans="1:23" ht="13.5" thickTop="1">
      <c r="A25" s="2"/>
      <c r="B25" s="54"/>
      <c r="C25" s="54"/>
      <c r="D25" s="54"/>
      <c r="E25" s="54"/>
      <c r="F25" s="54"/>
      <c r="G25" s="54"/>
      <c r="H25" s="54"/>
      <c r="I25" s="54"/>
      <c r="J25" s="54"/>
      <c r="K25" s="54"/>
      <c r="L25" s="54"/>
      <c r="M25" s="54"/>
      <c r="N25" s="54"/>
      <c r="O25" s="54"/>
      <c r="P25" s="54"/>
      <c r="Q25" s="54"/>
      <c r="R25" s="54"/>
      <c r="S25" s="54"/>
      <c r="T25" s="54"/>
      <c r="U25" s="54"/>
      <c r="V25" s="2"/>
    </row>
    <row r="26" spans="1:23" ht="13.5" thickBot="1">
      <c r="A26" s="2"/>
      <c r="B26" s="35"/>
      <c r="C26" s="35"/>
      <c r="D26" s="35"/>
      <c r="E26" s="35"/>
      <c r="F26" s="36"/>
      <c r="G26" s="39" t="s">
        <v>13</v>
      </c>
      <c r="H26" s="40"/>
      <c r="I26" s="40"/>
      <c r="J26" s="40"/>
      <c r="K26" s="40"/>
      <c r="L26" s="40"/>
      <c r="M26" s="40"/>
      <c r="N26" s="40"/>
      <c r="O26" s="40"/>
      <c r="P26" s="41"/>
      <c r="Q26" s="34"/>
      <c r="R26" s="35"/>
      <c r="S26" s="35"/>
      <c r="T26" s="35"/>
      <c r="U26" s="35"/>
      <c r="V26" s="2"/>
    </row>
    <row r="27" spans="1:23">
      <c r="A27" s="2"/>
      <c r="B27" s="35"/>
      <c r="C27" s="35"/>
      <c r="D27" s="35"/>
      <c r="E27" s="35"/>
      <c r="F27" s="36"/>
      <c r="G27" s="42" t="str">
        <f>C11</f>
        <v>Notes payable</v>
      </c>
      <c r="H27" s="43"/>
      <c r="I27" s="43"/>
      <c r="J27" s="43"/>
      <c r="K27" s="43"/>
      <c r="L27" s="43"/>
      <c r="M27" s="43"/>
      <c r="N27" s="44">
        <f>I11</f>
        <v>342.9</v>
      </c>
      <c r="O27" s="45"/>
      <c r="P27" s="45"/>
      <c r="Q27" s="34"/>
      <c r="R27" s="35"/>
      <c r="S27" s="35"/>
      <c r="T27" s="35"/>
      <c r="U27" s="35"/>
      <c r="V27" s="2"/>
      <c r="W27" s="7"/>
    </row>
    <row r="28" spans="1:23">
      <c r="A28" s="2"/>
      <c r="B28" s="35"/>
      <c r="C28" s="35"/>
      <c r="D28" s="35"/>
      <c r="E28" s="35"/>
      <c r="F28" s="36"/>
      <c r="G28" s="46" t="str">
        <f>N12</f>
        <v>Accounts payable</v>
      </c>
      <c r="H28" s="47"/>
      <c r="I28" s="47"/>
      <c r="J28" s="47"/>
      <c r="K28" s="47"/>
      <c r="L28" s="47"/>
      <c r="M28" s="47"/>
      <c r="N28" s="52">
        <f>T12</f>
        <v>2815.8</v>
      </c>
      <c r="O28" s="53"/>
      <c r="P28" s="53"/>
      <c r="Q28" s="34"/>
      <c r="R28" s="35"/>
      <c r="S28" s="35"/>
      <c r="T28" s="35"/>
      <c r="U28" s="35"/>
      <c r="V28" s="2"/>
      <c r="W28" s="7"/>
    </row>
    <row r="29" spans="1:23">
      <c r="A29" s="2"/>
      <c r="B29" s="35"/>
      <c r="C29" s="35"/>
      <c r="D29" s="35"/>
      <c r="E29" s="35"/>
      <c r="F29" s="36"/>
      <c r="G29" s="46" t="str">
        <f>C13</f>
        <v>Mortgage payable</v>
      </c>
      <c r="H29" s="47"/>
      <c r="I29" s="47"/>
      <c r="J29" s="47"/>
      <c r="K29" s="47"/>
      <c r="L29" s="47"/>
      <c r="M29" s="47"/>
      <c r="N29" s="48">
        <f>I13</f>
        <v>1311.5</v>
      </c>
      <c r="O29" s="49"/>
      <c r="P29" s="49"/>
      <c r="Q29" s="34"/>
      <c r="R29" s="35"/>
      <c r="S29" s="35"/>
      <c r="T29" s="35"/>
      <c r="U29" s="35"/>
      <c r="V29" s="2"/>
      <c r="W29" s="7"/>
    </row>
    <row r="30" spans="1:23" ht="13.5" thickBot="1">
      <c r="A30" s="2"/>
      <c r="B30" s="35"/>
      <c r="C30" s="35"/>
      <c r="D30" s="35"/>
      <c r="E30" s="35"/>
      <c r="F30" s="36"/>
      <c r="G30" s="46" t="str">
        <f>N9</f>
        <v>Income taxes payable</v>
      </c>
      <c r="H30" s="47"/>
      <c r="I30" s="47"/>
      <c r="J30" s="47"/>
      <c r="K30" s="47"/>
      <c r="L30" s="47"/>
      <c r="M30" s="47"/>
      <c r="N30" s="52">
        <f>T9</f>
        <v>86.3</v>
      </c>
      <c r="O30" s="53"/>
      <c r="P30" s="53"/>
      <c r="Q30" s="34"/>
      <c r="R30" s="35"/>
      <c r="S30" s="35"/>
      <c r="T30" s="35"/>
      <c r="U30" s="35"/>
      <c r="V30" s="2"/>
      <c r="W30" s="7"/>
    </row>
    <row r="31" spans="1:23" ht="13.5" thickBot="1">
      <c r="A31" s="2"/>
      <c r="B31" s="35"/>
      <c r="C31" s="35"/>
      <c r="D31" s="35"/>
      <c r="E31" s="35"/>
      <c r="F31" s="36"/>
      <c r="G31" s="47" t="s">
        <v>25</v>
      </c>
      <c r="H31" s="47"/>
      <c r="I31" s="47"/>
      <c r="J31" s="47"/>
      <c r="K31" s="47"/>
      <c r="L31" s="47"/>
      <c r="M31" s="47"/>
      <c r="N31" s="50">
        <f>SUM(N27:P30)</f>
        <v>4556.5000000000009</v>
      </c>
      <c r="O31" s="51"/>
      <c r="P31" s="51"/>
      <c r="Q31" s="34"/>
      <c r="R31" s="35"/>
      <c r="S31" s="35"/>
      <c r="T31" s="35"/>
      <c r="U31" s="35"/>
      <c r="V31" s="2"/>
      <c r="W31" s="7"/>
    </row>
    <row r="32" spans="1:23" ht="13.5" thickTop="1">
      <c r="A32" s="2"/>
      <c r="B32" s="54"/>
      <c r="C32" s="54"/>
      <c r="D32" s="54"/>
      <c r="E32" s="54"/>
      <c r="F32" s="54"/>
      <c r="G32" s="54"/>
      <c r="H32" s="54"/>
      <c r="I32" s="54"/>
      <c r="J32" s="54"/>
      <c r="K32" s="54"/>
      <c r="L32" s="54"/>
      <c r="M32" s="54"/>
      <c r="N32" s="54"/>
      <c r="O32" s="54"/>
      <c r="P32" s="54"/>
      <c r="Q32" s="54"/>
      <c r="R32" s="54"/>
      <c r="S32" s="54"/>
      <c r="T32" s="54"/>
      <c r="U32" s="54"/>
      <c r="V32" s="2"/>
    </row>
    <row r="33" spans="1:23" ht="13.5" thickBot="1">
      <c r="A33" s="2"/>
      <c r="B33" s="35"/>
      <c r="C33" s="35"/>
      <c r="D33" s="35"/>
      <c r="E33" s="35"/>
      <c r="F33" s="36"/>
      <c r="G33" s="39" t="s">
        <v>14</v>
      </c>
      <c r="H33" s="40"/>
      <c r="I33" s="40"/>
      <c r="J33" s="40"/>
      <c r="K33" s="40"/>
      <c r="L33" s="40"/>
      <c r="M33" s="40"/>
      <c r="N33" s="40"/>
      <c r="O33" s="40"/>
      <c r="P33" s="41"/>
      <c r="Q33" s="34"/>
      <c r="R33" s="35"/>
      <c r="S33" s="35"/>
      <c r="T33" s="35"/>
      <c r="U33" s="35"/>
      <c r="V33" s="2"/>
      <c r="W33" s="7"/>
    </row>
    <row r="34" spans="1:23">
      <c r="A34" s="2"/>
      <c r="B34" s="35"/>
      <c r="C34" s="35"/>
      <c r="D34" s="35"/>
      <c r="E34" s="35"/>
      <c r="F34" s="36"/>
      <c r="G34" s="42" t="str">
        <f>C10</f>
        <v>Common stock</v>
      </c>
      <c r="H34" s="43"/>
      <c r="I34" s="43"/>
      <c r="J34" s="43"/>
      <c r="K34" s="43"/>
      <c r="L34" s="43"/>
      <c r="M34" s="43"/>
      <c r="N34" s="44">
        <f>I10</f>
        <v>2874.2</v>
      </c>
      <c r="O34" s="45"/>
      <c r="P34" s="45"/>
      <c r="Q34" s="34"/>
      <c r="R34" s="35"/>
      <c r="S34" s="35"/>
      <c r="T34" s="35"/>
      <c r="U34" s="35"/>
      <c r="V34" s="2"/>
      <c r="W34" s="7"/>
    </row>
    <row r="35" spans="1:23" ht="13.5" thickBot="1">
      <c r="A35" s="2"/>
      <c r="B35" s="35"/>
      <c r="C35" s="35"/>
      <c r="D35" s="35"/>
      <c r="E35" s="35"/>
      <c r="F35" s="36"/>
      <c r="G35" s="46" t="str">
        <f>N11</f>
        <v>Retained earnings</v>
      </c>
      <c r="H35" s="47"/>
      <c r="I35" s="47"/>
      <c r="J35" s="47"/>
      <c r="K35" s="47"/>
      <c r="L35" s="47"/>
      <c r="M35" s="47"/>
      <c r="N35" s="48">
        <f>T11</f>
        <v>5818.9</v>
      </c>
      <c r="O35" s="49"/>
      <c r="P35" s="49"/>
      <c r="Q35" s="34"/>
      <c r="R35" s="35"/>
      <c r="S35" s="35"/>
      <c r="T35" s="35"/>
      <c r="U35" s="35"/>
      <c r="V35" s="2"/>
      <c r="W35" s="7"/>
    </row>
    <row r="36" spans="1:23" ht="13.5" thickBot="1">
      <c r="A36" s="2"/>
      <c r="B36" s="35"/>
      <c r="C36" s="35"/>
      <c r="D36" s="35"/>
      <c r="E36" s="35"/>
      <c r="F36" s="36"/>
      <c r="G36" s="47" t="s">
        <v>26</v>
      </c>
      <c r="H36" s="47"/>
      <c r="I36" s="47"/>
      <c r="J36" s="47"/>
      <c r="K36" s="47"/>
      <c r="L36" s="47"/>
      <c r="M36" s="47"/>
      <c r="N36" s="50">
        <f>SUM(N34:P35)</f>
        <v>8693.0999999999985</v>
      </c>
      <c r="O36" s="51"/>
      <c r="P36" s="51"/>
      <c r="Q36" s="34"/>
      <c r="R36" s="35"/>
      <c r="S36" s="35"/>
      <c r="T36" s="35"/>
      <c r="U36" s="35"/>
      <c r="V36" s="2"/>
    </row>
    <row r="37" spans="1:23" ht="13.5" thickTop="1">
      <c r="A37" s="2"/>
      <c r="B37" s="54"/>
      <c r="C37" s="54"/>
      <c r="D37" s="54"/>
      <c r="E37" s="54"/>
      <c r="F37" s="54"/>
      <c r="G37" s="54"/>
      <c r="H37" s="54"/>
      <c r="I37" s="54"/>
      <c r="J37" s="54"/>
      <c r="K37" s="54"/>
      <c r="L37" s="54"/>
      <c r="M37" s="54"/>
      <c r="N37" s="54"/>
      <c r="O37" s="54"/>
      <c r="P37" s="54"/>
      <c r="Q37" s="54"/>
      <c r="R37" s="54"/>
      <c r="S37" s="54"/>
      <c r="T37" s="54"/>
      <c r="U37" s="54"/>
      <c r="V37" s="2"/>
    </row>
    <row r="38" spans="1:23" ht="12.75" customHeight="1">
      <c r="A38" s="2"/>
      <c r="B38" s="58" t="s">
        <v>10</v>
      </c>
      <c r="C38" s="59" t="s">
        <v>31</v>
      </c>
      <c r="D38" s="60"/>
      <c r="E38" s="60"/>
      <c r="F38" s="60"/>
      <c r="G38" s="60"/>
      <c r="H38" s="60"/>
      <c r="I38" s="60"/>
      <c r="J38" s="60"/>
      <c r="K38" s="60"/>
      <c r="L38" s="60"/>
      <c r="M38" s="60"/>
      <c r="N38" s="60"/>
      <c r="O38" s="60"/>
      <c r="P38" s="60"/>
      <c r="Q38" s="60"/>
      <c r="R38" s="60"/>
      <c r="S38" s="60"/>
      <c r="T38" s="60"/>
      <c r="U38" s="60"/>
      <c r="V38" s="2"/>
    </row>
    <row r="39" spans="1:23">
      <c r="A39" s="2"/>
      <c r="B39" s="58"/>
      <c r="C39" s="60"/>
      <c r="D39" s="60"/>
      <c r="E39" s="60"/>
      <c r="F39" s="60"/>
      <c r="G39" s="60"/>
      <c r="H39" s="60"/>
      <c r="I39" s="60"/>
      <c r="J39" s="60"/>
      <c r="K39" s="60"/>
      <c r="L39" s="60"/>
      <c r="M39" s="60"/>
      <c r="N39" s="60"/>
      <c r="O39" s="60"/>
      <c r="P39" s="60"/>
      <c r="Q39" s="60"/>
      <c r="R39" s="60"/>
      <c r="S39" s="60"/>
      <c r="T39" s="60"/>
      <c r="U39" s="60"/>
      <c r="V39" s="2"/>
    </row>
    <row r="40" spans="1:23">
      <c r="A40" s="2"/>
      <c r="B40" s="35"/>
      <c r="C40" s="35"/>
      <c r="D40" s="78" t="str">
        <f>G18</f>
        <v>Assets</v>
      </c>
      <c r="E40" s="62"/>
      <c r="F40" s="62"/>
      <c r="G40" s="62"/>
      <c r="H40" s="4" t="s">
        <v>15</v>
      </c>
      <c r="I40" s="61" t="str">
        <f>G26</f>
        <v>Liabilities</v>
      </c>
      <c r="J40" s="62"/>
      <c r="K40" s="62"/>
      <c r="L40" s="62"/>
      <c r="M40" s="4" t="s">
        <v>16</v>
      </c>
      <c r="N40" s="61" t="str">
        <f>G33</f>
        <v>Stockholders' Equity</v>
      </c>
      <c r="O40" s="62"/>
      <c r="P40" s="62"/>
      <c r="Q40" s="62"/>
      <c r="R40" s="62"/>
      <c r="S40" s="62"/>
      <c r="T40" s="35"/>
      <c r="U40" s="35"/>
      <c r="V40" s="2"/>
    </row>
    <row r="41" spans="1:23" ht="12.75" customHeight="1">
      <c r="A41" s="2"/>
      <c r="B41" s="35"/>
      <c r="C41" s="35"/>
      <c r="D41" s="35"/>
      <c r="E41" s="35"/>
      <c r="F41" s="35"/>
      <c r="G41" s="35"/>
      <c r="H41" s="35"/>
      <c r="I41" s="35"/>
      <c r="J41" s="35"/>
      <c r="K41" s="35"/>
      <c r="L41" s="35"/>
      <c r="M41" s="35"/>
      <c r="N41" s="35"/>
      <c r="O41" s="35"/>
      <c r="P41" s="35"/>
      <c r="Q41" s="35"/>
      <c r="R41" s="35"/>
      <c r="S41" s="35"/>
      <c r="T41" s="35"/>
      <c r="U41" s="35"/>
      <c r="V41" s="2"/>
    </row>
    <row r="42" spans="1:23">
      <c r="A42" s="2"/>
      <c r="B42" s="35"/>
      <c r="C42" s="35"/>
      <c r="D42" s="37">
        <f>N24</f>
        <v>13249.6</v>
      </c>
      <c r="E42" s="38"/>
      <c r="F42" s="38"/>
      <c r="G42" s="38"/>
      <c r="H42" s="4" t="s">
        <v>15</v>
      </c>
      <c r="I42" s="37">
        <f>N31</f>
        <v>4556.5000000000009</v>
      </c>
      <c r="J42" s="38"/>
      <c r="K42" s="38"/>
      <c r="L42" s="38"/>
      <c r="M42" s="4" t="s">
        <v>16</v>
      </c>
      <c r="N42" s="37">
        <f>N36</f>
        <v>8693.0999999999985</v>
      </c>
      <c r="O42" s="38"/>
      <c r="P42" s="38"/>
      <c r="Q42" s="38"/>
      <c r="R42" s="38"/>
      <c r="S42" s="38"/>
      <c r="T42" s="35"/>
      <c r="U42" s="35"/>
      <c r="V42" s="2"/>
    </row>
    <row r="43" spans="1:23">
      <c r="A43" s="2"/>
      <c r="B43" s="35"/>
      <c r="C43" s="35"/>
      <c r="D43" s="35"/>
      <c r="E43" s="35"/>
      <c r="F43" s="35"/>
      <c r="G43" s="35"/>
      <c r="H43" s="35"/>
      <c r="I43" s="35"/>
      <c r="J43" s="35"/>
      <c r="K43" s="35"/>
      <c r="L43" s="35"/>
      <c r="M43" s="35"/>
      <c r="N43" s="35"/>
      <c r="O43" s="35"/>
      <c r="P43" s="35"/>
      <c r="Q43" s="35"/>
      <c r="R43" s="35"/>
      <c r="S43" s="35"/>
      <c r="T43" s="35"/>
      <c r="U43" s="35"/>
      <c r="V43" s="2"/>
    </row>
    <row r="44" spans="1:23">
      <c r="A44" s="2"/>
      <c r="B44" s="6" t="s">
        <v>9</v>
      </c>
      <c r="C44" s="54" t="s">
        <v>11</v>
      </c>
      <c r="D44" s="54"/>
      <c r="E44" s="54"/>
      <c r="F44" s="54"/>
      <c r="G44" s="54"/>
      <c r="H44" s="54"/>
      <c r="I44" s="54"/>
      <c r="J44" s="54"/>
      <c r="K44" s="54"/>
      <c r="L44" s="54"/>
      <c r="M44" s="54"/>
      <c r="N44" s="54"/>
      <c r="O44" s="54"/>
      <c r="P44" s="54"/>
      <c r="Q44" s="54"/>
      <c r="R44" s="54"/>
      <c r="S44" s="54"/>
      <c r="T44" s="54"/>
      <c r="U44" s="54"/>
      <c r="V44" s="2"/>
    </row>
    <row r="45" spans="1:23" ht="12.75" customHeight="1">
      <c r="A45" s="2"/>
      <c r="B45" s="77" t="str">
        <f>CONCATENATE("Nike has relied more heavily on equity than debt to finance its assets. Debt (liabilities) financed ",FIXED((N31/N24)*100,0,0),"% of its assets ($",FIXED(N31,1,0)," ÷ $",FIXED(N24,1,0),") compared to equity financing of ",FIXED((N36/N24)*100,0,0),"% ($",FIXED(N36,1,0)," ÷ $",FIXED(N24,1,0),").")</f>
        <v>Nike has relied more heavily on equity than debt to finance its assets. Debt (liabilities) financed 34% of its assets ($4,556.5 ÷ $13,249.6) compared to equity financing of 66% ($8,693.1 ÷ $13,249.6).</v>
      </c>
      <c r="C45" s="56"/>
      <c r="D45" s="56"/>
      <c r="E45" s="56"/>
      <c r="F45" s="56"/>
      <c r="G45" s="56"/>
      <c r="H45" s="56"/>
      <c r="I45" s="56"/>
      <c r="J45" s="56"/>
      <c r="K45" s="56"/>
      <c r="L45" s="56"/>
      <c r="M45" s="56"/>
      <c r="N45" s="56"/>
      <c r="O45" s="56"/>
      <c r="P45" s="56"/>
      <c r="Q45" s="56"/>
      <c r="R45" s="56"/>
      <c r="S45" s="56"/>
      <c r="T45" s="56"/>
      <c r="U45" s="56"/>
      <c r="V45" s="2"/>
    </row>
    <row r="46" spans="1:23">
      <c r="A46" s="2"/>
      <c r="B46" s="56"/>
      <c r="C46" s="56"/>
      <c r="D46" s="56"/>
      <c r="E46" s="56"/>
      <c r="F46" s="56"/>
      <c r="G46" s="56"/>
      <c r="H46" s="56"/>
      <c r="I46" s="56"/>
      <c r="J46" s="56"/>
      <c r="K46" s="56"/>
      <c r="L46" s="56"/>
      <c r="M46" s="56"/>
      <c r="N46" s="56"/>
      <c r="O46" s="56"/>
      <c r="P46" s="56"/>
      <c r="Q46" s="56"/>
      <c r="R46" s="56"/>
      <c r="S46" s="56"/>
      <c r="T46" s="56"/>
      <c r="U46" s="56"/>
      <c r="V46" s="2"/>
    </row>
    <row r="47" spans="1:23">
      <c r="A47" s="2"/>
      <c r="B47" s="56"/>
      <c r="C47" s="56"/>
      <c r="D47" s="56"/>
      <c r="E47" s="56"/>
      <c r="F47" s="56"/>
      <c r="G47" s="56"/>
      <c r="H47" s="56"/>
      <c r="I47" s="56"/>
      <c r="J47" s="56"/>
      <c r="K47" s="56"/>
      <c r="L47" s="56"/>
      <c r="M47" s="56"/>
      <c r="N47" s="56"/>
      <c r="O47" s="56"/>
      <c r="P47" s="56"/>
      <c r="Q47" s="56"/>
      <c r="R47" s="56"/>
      <c r="S47" s="56"/>
      <c r="T47" s="56"/>
      <c r="U47" s="56"/>
      <c r="V47" s="2"/>
    </row>
    <row r="48" spans="1:23">
      <c r="A48" s="2"/>
      <c r="B48" s="56"/>
      <c r="C48" s="56"/>
      <c r="D48" s="56"/>
      <c r="E48" s="56"/>
      <c r="F48" s="56"/>
      <c r="G48" s="56"/>
      <c r="H48" s="56"/>
      <c r="I48" s="56"/>
      <c r="J48" s="56"/>
      <c r="K48" s="56"/>
      <c r="L48" s="56"/>
      <c r="M48" s="56"/>
      <c r="N48" s="56"/>
      <c r="O48" s="56"/>
      <c r="P48" s="56"/>
      <c r="Q48" s="56"/>
      <c r="R48" s="56"/>
      <c r="S48" s="56"/>
      <c r="T48" s="56"/>
      <c r="U48" s="56"/>
      <c r="V48" s="2"/>
    </row>
    <row r="49" spans="1:22">
      <c r="A49" s="2"/>
      <c r="B49" s="56"/>
      <c r="C49" s="56"/>
      <c r="D49" s="56"/>
      <c r="E49" s="56"/>
      <c r="F49" s="56"/>
      <c r="G49" s="56"/>
      <c r="H49" s="56"/>
      <c r="I49" s="56"/>
      <c r="J49" s="56"/>
      <c r="K49" s="56"/>
      <c r="L49" s="56"/>
      <c r="M49" s="56"/>
      <c r="N49" s="56"/>
      <c r="O49" s="56"/>
      <c r="P49" s="56"/>
      <c r="Q49" s="56"/>
      <c r="R49" s="56"/>
      <c r="S49" s="56"/>
      <c r="T49" s="56"/>
      <c r="U49" s="56"/>
      <c r="V49" s="2"/>
    </row>
    <row r="50" spans="1:22">
      <c r="A50" s="2"/>
      <c r="B50" s="57"/>
      <c r="C50" s="57"/>
      <c r="D50" s="57"/>
      <c r="E50" s="57"/>
      <c r="F50" s="57"/>
      <c r="G50" s="57"/>
      <c r="H50" s="57"/>
      <c r="I50" s="57"/>
      <c r="J50" s="57"/>
      <c r="K50" s="57"/>
      <c r="L50" s="57"/>
      <c r="M50" s="57"/>
      <c r="N50" s="57"/>
      <c r="O50" s="57"/>
      <c r="P50" s="57"/>
      <c r="Q50" s="57"/>
      <c r="R50" s="57"/>
      <c r="S50" s="57"/>
      <c r="T50" s="57"/>
      <c r="U50" s="57"/>
      <c r="V50" s="2"/>
    </row>
    <row r="51" spans="1:22">
      <c r="A51" s="33"/>
      <c r="B51" s="33"/>
      <c r="C51" s="33"/>
      <c r="D51" s="33"/>
      <c r="E51" s="33"/>
      <c r="F51" s="33"/>
      <c r="G51" s="33"/>
      <c r="H51" s="33"/>
      <c r="I51" s="33"/>
      <c r="J51" s="33"/>
      <c r="K51" s="33"/>
      <c r="L51" s="33"/>
      <c r="M51" s="33"/>
      <c r="N51" s="33"/>
      <c r="O51" s="33"/>
      <c r="P51" s="33"/>
      <c r="Q51" s="33"/>
      <c r="R51" s="33"/>
      <c r="S51" s="33"/>
      <c r="T51" s="33"/>
      <c r="U51" s="33"/>
      <c r="V51" s="33"/>
    </row>
  </sheetData>
  <mergeCells count="101">
    <mergeCell ref="B43:U43"/>
    <mergeCell ref="C44:U44"/>
    <mergeCell ref="B45:U49"/>
    <mergeCell ref="B50:U50"/>
    <mergeCell ref="A51:V51"/>
    <mergeCell ref="C16:U17"/>
    <mergeCell ref="B16:B17"/>
    <mergeCell ref="B40:C42"/>
    <mergeCell ref="D40:G40"/>
    <mergeCell ref="I40:L40"/>
    <mergeCell ref="B37:U37"/>
    <mergeCell ref="B38:B39"/>
    <mergeCell ref="C38:U39"/>
    <mergeCell ref="N40:S40"/>
    <mergeCell ref="T40:U42"/>
    <mergeCell ref="D41:S41"/>
    <mergeCell ref="D42:G42"/>
    <mergeCell ref="I42:L42"/>
    <mergeCell ref="N42:S42"/>
    <mergeCell ref="B32:U32"/>
    <mergeCell ref="B33:F36"/>
    <mergeCell ref="G33:P33"/>
    <mergeCell ref="Q33:U36"/>
    <mergeCell ref="G34:M34"/>
    <mergeCell ref="N34:P34"/>
    <mergeCell ref="G35:M35"/>
    <mergeCell ref="N35:P35"/>
    <mergeCell ref="G36:M36"/>
    <mergeCell ref="N36:P36"/>
    <mergeCell ref="G24:M24"/>
    <mergeCell ref="N24:P24"/>
    <mergeCell ref="B25:U25"/>
    <mergeCell ref="B18:F24"/>
    <mergeCell ref="G18:P18"/>
    <mergeCell ref="Q18:U24"/>
    <mergeCell ref="G19:M19"/>
    <mergeCell ref="N19:P19"/>
    <mergeCell ref="B26:F31"/>
    <mergeCell ref="G26:P26"/>
    <mergeCell ref="Q26:U31"/>
    <mergeCell ref="G27:M27"/>
    <mergeCell ref="N27:P27"/>
    <mergeCell ref="G28:M28"/>
    <mergeCell ref="N28:P28"/>
    <mergeCell ref="G29:M29"/>
    <mergeCell ref="N29:P29"/>
    <mergeCell ref="G30:M30"/>
    <mergeCell ref="N30:P30"/>
    <mergeCell ref="G31:M31"/>
    <mergeCell ref="N31:P31"/>
    <mergeCell ref="B14:U14"/>
    <mergeCell ref="B15:U15"/>
    <mergeCell ref="G20:M20"/>
    <mergeCell ref="N20:P20"/>
    <mergeCell ref="G21:M21"/>
    <mergeCell ref="N21:P21"/>
    <mergeCell ref="G22:M22"/>
    <mergeCell ref="N22:P22"/>
    <mergeCell ref="G23:M23"/>
    <mergeCell ref="N23:P23"/>
    <mergeCell ref="C12:H12"/>
    <mergeCell ref="I12:J12"/>
    <mergeCell ref="K12:L12"/>
    <mergeCell ref="N12:S12"/>
    <mergeCell ref="T12:U12"/>
    <mergeCell ref="C13:H13"/>
    <mergeCell ref="I13:J13"/>
    <mergeCell ref="K13:L13"/>
    <mergeCell ref="M13:U13"/>
    <mergeCell ref="C10:H10"/>
    <mergeCell ref="I10:J10"/>
    <mergeCell ref="K10:L10"/>
    <mergeCell ref="N10:S10"/>
    <mergeCell ref="T10:U10"/>
    <mergeCell ref="C11:H11"/>
    <mergeCell ref="I11:J11"/>
    <mergeCell ref="K11:L11"/>
    <mergeCell ref="N11:S11"/>
    <mergeCell ref="T11:U11"/>
    <mergeCell ref="B5:U5"/>
    <mergeCell ref="B6:U6"/>
    <mergeCell ref="B7:U7"/>
    <mergeCell ref="C8:H8"/>
    <mergeCell ref="I8:J8"/>
    <mergeCell ref="K8:L8"/>
    <mergeCell ref="N8:S8"/>
    <mergeCell ref="T8:U8"/>
    <mergeCell ref="C9:H9"/>
    <mergeCell ref="I9:J9"/>
    <mergeCell ref="K9:L9"/>
    <mergeCell ref="N9:S9"/>
    <mergeCell ref="T9:U9"/>
    <mergeCell ref="B2:D2"/>
    <mergeCell ref="E2:M2"/>
    <mergeCell ref="N2:P2"/>
    <mergeCell ref="Q2:U2"/>
    <mergeCell ref="B3:D3"/>
    <mergeCell ref="E3:M3"/>
    <mergeCell ref="N3:P3"/>
    <mergeCell ref="Q3:U3"/>
    <mergeCell ref="B4:U4"/>
  </mergeCells>
  <pageMargins left="0.7" right="0.7" top="0.75" bottom="0.75" header="0.3" footer="0.3"/>
  <pageSetup scale="98" orientation="portrait" r:id="rId1"/>
  <headerFooter>
    <oddFooter>&amp;C&amp;F, Page &amp;P of &amp;N Page(s), &amp;D&amp;T</oddFooter>
  </headerFooter>
</worksheet>
</file>

<file path=xl/worksheets/sheet4.xml><?xml version="1.0" encoding="utf-8"?>
<worksheet xmlns="http://schemas.openxmlformats.org/spreadsheetml/2006/main" xmlns:r="http://schemas.openxmlformats.org/officeDocument/2006/relationships">
  <dimension ref="A1:V80"/>
  <sheetViews>
    <sheetView workbookViewId="0"/>
  </sheetViews>
  <sheetFormatPr defaultRowHeight="12.75"/>
  <cols>
    <col min="1" max="22" width="4.83203125" style="3" customWidth="1"/>
    <col min="23" max="16384" width="9.33203125" style="3"/>
  </cols>
  <sheetData>
    <row r="1" spans="1:22">
      <c r="A1" s="2"/>
      <c r="B1" s="2"/>
      <c r="C1" s="2"/>
      <c r="D1" s="2"/>
      <c r="E1" s="2"/>
      <c r="F1" s="2"/>
      <c r="G1" s="2"/>
      <c r="H1" s="2"/>
      <c r="I1" s="2"/>
      <c r="J1" s="2"/>
      <c r="K1" s="2"/>
      <c r="L1" s="2"/>
      <c r="M1" s="2"/>
      <c r="N1" s="2"/>
      <c r="O1" s="2"/>
      <c r="P1" s="2"/>
      <c r="Q1" s="2"/>
      <c r="R1" s="2"/>
      <c r="S1" s="2"/>
      <c r="T1" s="2"/>
      <c r="U1" s="2"/>
      <c r="V1" s="2"/>
    </row>
    <row r="2" spans="1:22" ht="16.5" thickBot="1">
      <c r="A2" s="2"/>
      <c r="B2" s="70" t="s">
        <v>21</v>
      </c>
      <c r="C2" s="70"/>
      <c r="D2" s="70"/>
      <c r="E2" s="72"/>
      <c r="F2" s="72"/>
      <c r="G2" s="72"/>
      <c r="H2" s="72"/>
      <c r="I2" s="72"/>
      <c r="J2" s="72"/>
      <c r="K2" s="72"/>
      <c r="L2" s="72"/>
      <c r="M2" s="72"/>
      <c r="N2" s="70" t="s">
        <v>23</v>
      </c>
      <c r="O2" s="70"/>
      <c r="P2" s="70"/>
      <c r="Q2" s="69"/>
      <c r="R2" s="69"/>
      <c r="S2" s="69"/>
      <c r="T2" s="69"/>
      <c r="U2" s="69"/>
      <c r="V2" s="2"/>
    </row>
    <row r="3" spans="1:22" ht="18" customHeight="1" thickBot="1">
      <c r="A3" s="2"/>
      <c r="B3" s="70" t="s">
        <v>29</v>
      </c>
      <c r="C3" s="70"/>
      <c r="D3" s="70"/>
      <c r="E3" s="72"/>
      <c r="F3" s="72"/>
      <c r="G3" s="72"/>
      <c r="H3" s="72"/>
      <c r="I3" s="72"/>
      <c r="J3" s="72"/>
      <c r="K3" s="72"/>
      <c r="L3" s="72"/>
      <c r="M3" s="72"/>
      <c r="N3" s="70" t="s">
        <v>22</v>
      </c>
      <c r="O3" s="70"/>
      <c r="P3" s="70"/>
      <c r="Q3" s="72"/>
      <c r="R3" s="72"/>
      <c r="S3" s="72"/>
      <c r="T3" s="72"/>
      <c r="U3" s="72"/>
      <c r="V3" s="2"/>
    </row>
    <row r="4" spans="1:22" ht="15.75">
      <c r="A4" s="2"/>
      <c r="B4" s="79" t="s">
        <v>92</v>
      </c>
      <c r="C4" s="79"/>
      <c r="D4" s="79"/>
      <c r="E4" s="74"/>
      <c r="F4" s="74"/>
      <c r="G4" s="74"/>
      <c r="H4" s="74"/>
      <c r="I4" s="74"/>
      <c r="J4" s="74"/>
      <c r="K4" s="74"/>
      <c r="L4" s="74"/>
      <c r="M4" s="74"/>
      <c r="N4" s="79"/>
      <c r="O4" s="79"/>
      <c r="P4" s="79"/>
      <c r="Q4" s="74"/>
      <c r="R4" s="74"/>
      <c r="S4" s="74"/>
      <c r="T4" s="74"/>
      <c r="U4" s="74"/>
      <c r="V4" s="2"/>
    </row>
    <row r="5" spans="1:22" ht="17.25" customHeight="1">
      <c r="A5" s="2"/>
      <c r="B5" s="75" t="s">
        <v>89</v>
      </c>
      <c r="C5" s="75"/>
      <c r="D5" s="75"/>
      <c r="E5" s="75"/>
      <c r="F5" s="75"/>
      <c r="G5" s="75"/>
      <c r="H5" s="75"/>
      <c r="I5" s="75"/>
      <c r="J5" s="75"/>
      <c r="K5" s="75"/>
      <c r="L5" s="75"/>
      <c r="M5" s="75"/>
      <c r="N5" s="75"/>
      <c r="O5" s="75"/>
      <c r="P5" s="75"/>
      <c r="Q5" s="75"/>
      <c r="R5" s="75"/>
      <c r="S5" s="75"/>
      <c r="T5" s="75"/>
      <c r="U5" s="75"/>
      <c r="V5" s="2"/>
    </row>
    <row r="6" spans="1:22" ht="13.5">
      <c r="A6" s="2"/>
      <c r="B6" s="64" t="s">
        <v>59</v>
      </c>
      <c r="C6" s="64"/>
      <c r="D6" s="64"/>
      <c r="E6" s="64"/>
      <c r="F6" s="64"/>
      <c r="G6" s="64"/>
      <c r="H6" s="64"/>
      <c r="I6" s="64"/>
      <c r="J6" s="64"/>
      <c r="K6" s="64"/>
      <c r="L6" s="64"/>
      <c r="M6" s="64"/>
      <c r="N6" s="64"/>
      <c r="O6" s="64"/>
      <c r="P6" s="64"/>
      <c r="Q6" s="64"/>
      <c r="R6" s="64"/>
      <c r="S6" s="64"/>
      <c r="T6" s="64"/>
      <c r="U6" s="64"/>
      <c r="V6" s="2"/>
    </row>
    <row r="7" spans="1:22" ht="12.75" customHeight="1">
      <c r="A7" s="2"/>
      <c r="B7" s="80" t="s">
        <v>97</v>
      </c>
      <c r="C7" s="81"/>
      <c r="D7" s="81"/>
      <c r="E7" s="81"/>
      <c r="F7" s="81"/>
      <c r="G7" s="81"/>
      <c r="H7" s="81"/>
      <c r="I7" s="81"/>
      <c r="J7" s="81"/>
      <c r="K7" s="81"/>
      <c r="L7" s="81"/>
      <c r="M7" s="81"/>
      <c r="N7" s="81"/>
      <c r="O7" s="81"/>
      <c r="P7" s="81"/>
      <c r="Q7" s="81"/>
      <c r="R7" s="81"/>
      <c r="S7" s="82">
        <v>22100</v>
      </c>
      <c r="T7" s="82"/>
      <c r="U7" s="11"/>
      <c r="V7" s="33"/>
    </row>
    <row r="8" spans="1:22">
      <c r="A8" s="2"/>
      <c r="B8" s="83" t="s">
        <v>60</v>
      </c>
      <c r="C8" s="83"/>
      <c r="D8" s="83"/>
      <c r="E8" s="83"/>
      <c r="F8" s="83"/>
      <c r="G8" s="83"/>
      <c r="H8" s="83"/>
      <c r="I8" s="83"/>
      <c r="J8" s="83"/>
      <c r="K8" s="83"/>
      <c r="L8" s="83"/>
      <c r="M8" s="83"/>
      <c r="N8" s="83"/>
      <c r="O8" s="83"/>
      <c r="P8" s="83"/>
      <c r="Q8" s="83"/>
      <c r="R8" s="83"/>
      <c r="S8" s="83"/>
      <c r="T8" s="83"/>
      <c r="U8" s="83"/>
      <c r="V8" s="33"/>
    </row>
    <row r="9" spans="1:22">
      <c r="A9" s="2"/>
      <c r="B9" s="83"/>
      <c r="C9" s="83"/>
      <c r="D9" s="83"/>
      <c r="E9" s="83"/>
      <c r="F9" s="83"/>
      <c r="G9" s="83"/>
      <c r="H9" s="83"/>
      <c r="I9" s="83"/>
      <c r="J9" s="83"/>
      <c r="K9" s="83"/>
      <c r="L9" s="83"/>
      <c r="M9" s="83"/>
      <c r="N9" s="83"/>
      <c r="O9" s="83"/>
      <c r="P9" s="83"/>
      <c r="Q9" s="83"/>
      <c r="R9" s="83"/>
      <c r="S9" s="83"/>
      <c r="T9" s="83"/>
      <c r="U9" s="83"/>
      <c r="V9" s="33"/>
    </row>
    <row r="10" spans="1:22">
      <c r="A10" s="2"/>
      <c r="B10" s="35"/>
      <c r="C10" s="35"/>
      <c r="D10" s="66" t="s">
        <v>0</v>
      </c>
      <c r="E10" s="66"/>
      <c r="F10" s="66"/>
      <c r="G10" s="66"/>
      <c r="H10" s="66"/>
      <c r="I10" s="82">
        <v>4600</v>
      </c>
      <c r="J10" s="82"/>
      <c r="K10" s="12"/>
      <c r="L10" s="66" t="s">
        <v>3</v>
      </c>
      <c r="M10" s="66"/>
      <c r="N10" s="66"/>
      <c r="O10" s="66"/>
      <c r="P10" s="66"/>
      <c r="Q10" s="66"/>
      <c r="R10" s="66"/>
      <c r="S10" s="82">
        <v>12000</v>
      </c>
      <c r="T10" s="82"/>
      <c r="U10" s="8"/>
      <c r="V10" s="33"/>
    </row>
    <row r="11" spans="1:22">
      <c r="A11" s="2"/>
      <c r="B11" s="35"/>
      <c r="C11" s="35"/>
      <c r="D11" s="66" t="s">
        <v>1</v>
      </c>
      <c r="E11" s="66"/>
      <c r="F11" s="66"/>
      <c r="G11" s="66"/>
      <c r="H11" s="66"/>
      <c r="I11" s="84">
        <v>4000</v>
      </c>
      <c r="J11" s="84"/>
      <c r="K11" s="12"/>
      <c r="L11" s="66" t="s">
        <v>6</v>
      </c>
      <c r="M11" s="66"/>
      <c r="N11" s="66"/>
      <c r="O11" s="66"/>
      <c r="P11" s="66"/>
      <c r="Q11" s="66"/>
      <c r="R11" s="66"/>
      <c r="S11" s="84">
        <v>500</v>
      </c>
      <c r="T11" s="84"/>
      <c r="U11" s="8"/>
      <c r="V11" s="33"/>
    </row>
    <row r="12" spans="1:22">
      <c r="A12" s="2"/>
      <c r="B12" s="35"/>
      <c r="C12" s="35"/>
      <c r="D12" s="85" t="s">
        <v>35</v>
      </c>
      <c r="E12" s="66"/>
      <c r="F12" s="66"/>
      <c r="G12" s="66"/>
      <c r="H12" s="66"/>
      <c r="I12" s="84">
        <v>7500</v>
      </c>
      <c r="J12" s="84"/>
      <c r="K12" s="12"/>
      <c r="L12" s="66" t="s">
        <v>61</v>
      </c>
      <c r="M12" s="66"/>
      <c r="N12" s="66"/>
      <c r="O12" s="66"/>
      <c r="P12" s="66"/>
      <c r="Q12" s="66"/>
      <c r="R12" s="66"/>
      <c r="S12" s="84">
        <v>1000</v>
      </c>
      <c r="T12" s="84"/>
      <c r="U12" s="8"/>
      <c r="V12" s="33"/>
    </row>
    <row r="13" spans="1:22">
      <c r="A13" s="2"/>
      <c r="B13" s="35"/>
      <c r="C13" s="35"/>
      <c r="D13" s="66" t="s">
        <v>62</v>
      </c>
      <c r="E13" s="66"/>
      <c r="F13" s="66"/>
      <c r="G13" s="66"/>
      <c r="H13" s="66"/>
      <c r="I13" s="84">
        <v>2400</v>
      </c>
      <c r="J13" s="84"/>
      <c r="K13" s="12"/>
      <c r="L13" s="68" t="s">
        <v>99</v>
      </c>
      <c r="M13" s="68"/>
      <c r="N13" s="68"/>
      <c r="O13" s="68"/>
      <c r="P13" s="68"/>
      <c r="Q13" s="68"/>
      <c r="R13" s="68"/>
      <c r="S13" s="84">
        <v>600</v>
      </c>
      <c r="T13" s="84"/>
      <c r="U13" s="8"/>
      <c r="V13" s="33"/>
    </row>
    <row r="14" spans="1:22">
      <c r="A14" s="2"/>
      <c r="B14" s="35"/>
      <c r="C14" s="35"/>
      <c r="D14" s="66" t="s">
        <v>37</v>
      </c>
      <c r="E14" s="66"/>
      <c r="F14" s="66"/>
      <c r="G14" s="66"/>
      <c r="H14" s="66"/>
      <c r="I14" s="84">
        <v>400</v>
      </c>
      <c r="J14" s="84"/>
      <c r="K14" s="12"/>
      <c r="L14" s="66" t="s">
        <v>63</v>
      </c>
      <c r="M14" s="66"/>
      <c r="N14" s="66"/>
      <c r="O14" s="66"/>
      <c r="P14" s="66"/>
      <c r="Q14" s="66"/>
      <c r="R14" s="66"/>
      <c r="S14" s="84">
        <v>300</v>
      </c>
      <c r="T14" s="84"/>
      <c r="U14" s="8"/>
      <c r="V14" s="33"/>
    </row>
    <row r="15" spans="1:22">
      <c r="A15" s="2"/>
      <c r="B15" s="35"/>
      <c r="C15" s="35"/>
      <c r="D15" s="66" t="s">
        <v>38</v>
      </c>
      <c r="E15" s="66"/>
      <c r="F15" s="66"/>
      <c r="G15" s="66"/>
      <c r="H15" s="66"/>
      <c r="I15" s="84">
        <v>26000</v>
      </c>
      <c r="J15" s="84"/>
      <c r="K15" s="12"/>
      <c r="L15" s="85" t="s">
        <v>36</v>
      </c>
      <c r="M15" s="85"/>
      <c r="N15" s="85"/>
      <c r="O15" s="85"/>
      <c r="P15" s="85"/>
      <c r="Q15" s="85"/>
      <c r="R15" s="85"/>
      <c r="S15" s="84">
        <v>1400</v>
      </c>
      <c r="T15" s="84"/>
      <c r="U15" s="8"/>
      <c r="V15" s="33"/>
    </row>
    <row r="16" spans="1:22">
      <c r="A16" s="2"/>
      <c r="B16" s="35"/>
      <c r="C16" s="35"/>
      <c r="D16" s="68" t="s">
        <v>2</v>
      </c>
      <c r="E16" s="66"/>
      <c r="F16" s="66"/>
      <c r="G16" s="66"/>
      <c r="H16" s="66"/>
      <c r="I16" s="84">
        <v>22100</v>
      </c>
      <c r="J16" s="84"/>
      <c r="K16" s="8"/>
      <c r="L16" s="90"/>
      <c r="M16" s="90"/>
      <c r="N16" s="90"/>
      <c r="O16" s="90"/>
      <c r="P16" s="90"/>
      <c r="Q16" s="90"/>
      <c r="R16" s="90"/>
      <c r="S16" s="90"/>
      <c r="T16" s="90"/>
      <c r="U16" s="8"/>
      <c r="V16" s="33"/>
    </row>
    <row r="17" spans="1:22">
      <c r="A17" s="2"/>
      <c r="B17" s="86" t="s">
        <v>64</v>
      </c>
      <c r="C17" s="86"/>
      <c r="D17" s="86"/>
      <c r="E17" s="86"/>
      <c r="F17" s="86"/>
      <c r="G17" s="86"/>
      <c r="H17" s="86"/>
      <c r="I17" s="86"/>
      <c r="J17" s="86"/>
      <c r="K17" s="86"/>
      <c r="L17" s="86"/>
      <c r="M17" s="86"/>
      <c r="N17" s="86"/>
      <c r="O17" s="86"/>
      <c r="P17" s="87">
        <v>1400</v>
      </c>
      <c r="Q17" s="87"/>
      <c r="R17" s="88"/>
      <c r="S17" s="89"/>
      <c r="T17" s="89"/>
      <c r="U17" s="89"/>
      <c r="V17" s="33"/>
    </row>
    <row r="18" spans="1:22">
      <c r="A18" s="2"/>
      <c r="B18" s="54"/>
      <c r="C18" s="54"/>
      <c r="D18" s="54"/>
      <c r="E18" s="54"/>
      <c r="F18" s="54"/>
      <c r="G18" s="54"/>
      <c r="H18" s="54"/>
      <c r="I18" s="54"/>
      <c r="J18" s="54"/>
      <c r="K18" s="54"/>
      <c r="L18" s="54"/>
      <c r="M18" s="54"/>
      <c r="N18" s="54"/>
      <c r="O18" s="54"/>
      <c r="P18" s="54"/>
      <c r="Q18" s="54"/>
      <c r="R18" s="54"/>
      <c r="S18" s="54"/>
      <c r="T18" s="54"/>
      <c r="U18" s="54"/>
      <c r="V18" s="33"/>
    </row>
    <row r="19" spans="1:22" ht="13.5">
      <c r="A19" s="2"/>
      <c r="B19" s="64" t="s">
        <v>7</v>
      </c>
      <c r="C19" s="64"/>
      <c r="D19" s="64"/>
      <c r="E19" s="64"/>
      <c r="F19" s="64"/>
      <c r="G19" s="64"/>
      <c r="H19" s="64"/>
      <c r="I19" s="64"/>
      <c r="J19" s="64"/>
      <c r="K19" s="64"/>
      <c r="L19" s="64"/>
      <c r="M19" s="64"/>
      <c r="N19" s="64"/>
      <c r="O19" s="64"/>
      <c r="P19" s="64"/>
      <c r="Q19" s="64"/>
      <c r="R19" s="64"/>
      <c r="S19" s="64"/>
      <c r="T19" s="64"/>
      <c r="U19" s="64"/>
      <c r="V19" s="33"/>
    </row>
    <row r="20" spans="1:22" ht="12.75" customHeight="1">
      <c r="A20" s="2"/>
      <c r="B20" s="58" t="s">
        <v>8</v>
      </c>
      <c r="C20" s="80" t="s">
        <v>100</v>
      </c>
      <c r="D20" s="91"/>
      <c r="E20" s="91"/>
      <c r="F20" s="91"/>
      <c r="G20" s="91"/>
      <c r="H20" s="91"/>
      <c r="I20" s="91"/>
      <c r="J20" s="91"/>
      <c r="K20" s="91"/>
      <c r="L20" s="91"/>
      <c r="M20" s="91"/>
      <c r="N20" s="91"/>
      <c r="O20" s="91"/>
      <c r="P20" s="91"/>
      <c r="Q20" s="91"/>
      <c r="R20" s="91"/>
      <c r="S20" s="91"/>
      <c r="T20" s="91"/>
      <c r="U20" s="91"/>
      <c r="V20" s="33"/>
    </row>
    <row r="21" spans="1:22">
      <c r="A21" s="2"/>
      <c r="B21" s="58"/>
      <c r="C21" s="91"/>
      <c r="D21" s="91"/>
      <c r="E21" s="91"/>
      <c r="F21" s="91"/>
      <c r="G21" s="91"/>
      <c r="H21" s="91"/>
      <c r="I21" s="91"/>
      <c r="J21" s="91"/>
      <c r="K21" s="91"/>
      <c r="L21" s="91"/>
      <c r="M21" s="91"/>
      <c r="N21" s="91"/>
      <c r="O21" s="91"/>
      <c r="P21" s="91"/>
      <c r="Q21" s="91"/>
      <c r="R21" s="91"/>
      <c r="S21" s="91"/>
      <c r="T21" s="91"/>
      <c r="U21" s="91"/>
      <c r="V21" s="33"/>
    </row>
    <row r="22" spans="1:22">
      <c r="A22" s="2"/>
      <c r="B22" s="35"/>
      <c r="C22" s="35"/>
      <c r="D22" s="35"/>
      <c r="E22" s="35"/>
      <c r="F22" s="92" t="s">
        <v>98</v>
      </c>
      <c r="G22" s="92"/>
      <c r="H22" s="92"/>
      <c r="I22" s="92"/>
      <c r="J22" s="92"/>
      <c r="K22" s="92"/>
      <c r="L22" s="92"/>
      <c r="M22" s="92"/>
      <c r="N22" s="92"/>
      <c r="O22" s="92"/>
      <c r="P22" s="92"/>
      <c r="Q22" s="92"/>
      <c r="R22" s="92"/>
      <c r="S22" s="93"/>
      <c r="T22" s="93"/>
      <c r="U22" s="93"/>
      <c r="V22" s="33"/>
    </row>
    <row r="23" spans="1:22">
      <c r="A23" s="2"/>
      <c r="B23" s="35"/>
      <c r="C23" s="35"/>
      <c r="D23" s="35"/>
      <c r="E23" s="35"/>
      <c r="F23" s="35" t="s">
        <v>42</v>
      </c>
      <c r="G23" s="35"/>
      <c r="H23" s="35"/>
      <c r="I23" s="35"/>
      <c r="J23" s="35"/>
      <c r="K23" s="35"/>
      <c r="L23" s="35"/>
      <c r="M23" s="35"/>
      <c r="N23" s="35"/>
      <c r="O23" s="35"/>
      <c r="P23" s="35"/>
      <c r="Q23" s="35"/>
      <c r="R23" s="35"/>
      <c r="S23" s="93"/>
      <c r="T23" s="93"/>
      <c r="U23" s="93"/>
      <c r="V23" s="33"/>
    </row>
    <row r="24" spans="1:22">
      <c r="A24" s="2"/>
      <c r="B24" s="35"/>
      <c r="C24" s="35"/>
      <c r="D24" s="35"/>
      <c r="E24" s="35"/>
      <c r="F24" s="94" t="s">
        <v>101</v>
      </c>
      <c r="G24" s="95"/>
      <c r="H24" s="95"/>
      <c r="I24" s="95"/>
      <c r="J24" s="95"/>
      <c r="K24" s="95"/>
      <c r="L24" s="95"/>
      <c r="M24" s="95"/>
      <c r="N24" s="95"/>
      <c r="O24" s="95"/>
      <c r="P24" s="95"/>
      <c r="Q24" s="95"/>
      <c r="R24" s="95"/>
      <c r="S24" s="93"/>
      <c r="T24" s="93"/>
      <c r="U24" s="93"/>
      <c r="V24" s="33"/>
    </row>
    <row r="25" spans="1:22" ht="13.5" thickBot="1">
      <c r="A25" s="2"/>
      <c r="B25" s="35"/>
      <c r="C25" s="35"/>
      <c r="D25" s="35"/>
      <c r="E25" s="35"/>
      <c r="F25" s="96" t="s">
        <v>43</v>
      </c>
      <c r="G25" s="96"/>
      <c r="H25" s="96"/>
      <c r="I25" s="96"/>
      <c r="J25" s="96"/>
      <c r="K25" s="96"/>
      <c r="L25" s="96"/>
      <c r="M25" s="96"/>
      <c r="N25" s="96"/>
      <c r="O25" s="96"/>
      <c r="P25" s="96"/>
      <c r="Q25" s="96"/>
      <c r="R25" s="96"/>
      <c r="S25" s="93"/>
      <c r="T25" s="93"/>
      <c r="U25" s="93"/>
      <c r="V25" s="33"/>
    </row>
    <row r="26" spans="1:22">
      <c r="A26" s="2"/>
      <c r="B26" s="35"/>
      <c r="C26" s="35"/>
      <c r="D26" s="35"/>
      <c r="E26" s="35"/>
      <c r="F26" s="97" t="s">
        <v>28</v>
      </c>
      <c r="G26" s="98"/>
      <c r="H26" s="98"/>
      <c r="I26" s="98"/>
      <c r="J26" s="98"/>
      <c r="K26" s="98"/>
      <c r="L26" s="98"/>
      <c r="M26" s="98"/>
      <c r="N26" s="98"/>
      <c r="O26" s="99"/>
      <c r="P26" s="100" t="s">
        <v>19</v>
      </c>
      <c r="Q26" s="100"/>
      <c r="R26" s="100"/>
      <c r="S26" s="93"/>
      <c r="T26" s="93"/>
      <c r="U26" s="93"/>
      <c r="V26" s="33"/>
    </row>
    <row r="27" spans="1:22">
      <c r="A27" s="2"/>
      <c r="B27" s="35"/>
      <c r="C27" s="35"/>
      <c r="D27" s="35"/>
      <c r="E27" s="35"/>
      <c r="F27" s="101" t="s">
        <v>44</v>
      </c>
      <c r="G27" s="101"/>
      <c r="H27" s="101"/>
      <c r="I27" s="101"/>
      <c r="J27" s="101"/>
      <c r="K27" s="101"/>
      <c r="L27" s="101"/>
      <c r="M27" s="101"/>
      <c r="N27" s="101"/>
      <c r="O27" s="101"/>
      <c r="P27" s="101"/>
      <c r="Q27" s="101"/>
      <c r="R27" s="101"/>
      <c r="S27" s="93"/>
      <c r="T27" s="93"/>
      <c r="U27" s="93"/>
      <c r="V27" s="33"/>
    </row>
    <row r="28" spans="1:22">
      <c r="A28" s="2"/>
      <c r="B28" s="35"/>
      <c r="C28" s="35"/>
      <c r="D28" s="35"/>
      <c r="E28" s="35"/>
      <c r="F28" s="102" t="s">
        <v>28</v>
      </c>
      <c r="G28" s="102"/>
      <c r="H28" s="102"/>
      <c r="I28" s="102"/>
      <c r="J28" s="102"/>
      <c r="K28" s="102"/>
      <c r="L28" s="102"/>
      <c r="M28" s="103" t="s">
        <v>19</v>
      </c>
      <c r="N28" s="104"/>
      <c r="O28" s="105"/>
      <c r="P28" s="106"/>
      <c r="Q28" s="106"/>
      <c r="R28" s="107"/>
      <c r="S28" s="93"/>
      <c r="T28" s="93"/>
      <c r="U28" s="93"/>
      <c r="V28" s="33"/>
    </row>
    <row r="29" spans="1:22">
      <c r="A29" s="2"/>
      <c r="B29" s="35"/>
      <c r="C29" s="35"/>
      <c r="D29" s="35"/>
      <c r="E29" s="35"/>
      <c r="F29" s="102" t="s">
        <v>28</v>
      </c>
      <c r="G29" s="102"/>
      <c r="H29" s="102"/>
      <c r="I29" s="102"/>
      <c r="J29" s="102"/>
      <c r="K29" s="102"/>
      <c r="L29" s="102"/>
      <c r="M29" s="108" t="s">
        <v>19</v>
      </c>
      <c r="N29" s="109"/>
      <c r="O29" s="110"/>
      <c r="P29" s="106"/>
      <c r="Q29" s="106"/>
      <c r="R29" s="107"/>
      <c r="S29" s="93"/>
      <c r="T29" s="93"/>
      <c r="U29" s="93"/>
      <c r="V29" s="33"/>
    </row>
    <row r="30" spans="1:22">
      <c r="A30" s="2"/>
      <c r="B30" s="35"/>
      <c r="C30" s="35"/>
      <c r="D30" s="35"/>
      <c r="E30" s="35"/>
      <c r="F30" s="102" t="s">
        <v>28</v>
      </c>
      <c r="G30" s="102"/>
      <c r="H30" s="102"/>
      <c r="I30" s="102"/>
      <c r="J30" s="102"/>
      <c r="K30" s="102"/>
      <c r="L30" s="102"/>
      <c r="M30" s="108" t="s">
        <v>19</v>
      </c>
      <c r="N30" s="109"/>
      <c r="O30" s="110"/>
      <c r="P30" s="106"/>
      <c r="Q30" s="106"/>
      <c r="R30" s="107"/>
      <c r="S30" s="93"/>
      <c r="T30" s="93"/>
      <c r="U30" s="93"/>
      <c r="V30" s="33"/>
    </row>
    <row r="31" spans="1:22">
      <c r="A31" s="2"/>
      <c r="B31" s="35"/>
      <c r="C31" s="35"/>
      <c r="D31" s="35"/>
      <c r="E31" s="35"/>
      <c r="F31" s="102" t="s">
        <v>28</v>
      </c>
      <c r="G31" s="102"/>
      <c r="H31" s="102"/>
      <c r="I31" s="102"/>
      <c r="J31" s="102"/>
      <c r="K31" s="102"/>
      <c r="L31" s="102"/>
      <c r="M31" s="108" t="s">
        <v>19</v>
      </c>
      <c r="N31" s="109"/>
      <c r="O31" s="110"/>
      <c r="P31" s="106"/>
      <c r="Q31" s="106"/>
      <c r="R31" s="107"/>
      <c r="S31" s="93"/>
      <c r="T31" s="93"/>
      <c r="U31" s="93"/>
      <c r="V31" s="33"/>
    </row>
    <row r="32" spans="1:22" ht="13.5" thickBot="1">
      <c r="A32" s="2"/>
      <c r="B32" s="35"/>
      <c r="C32" s="35"/>
      <c r="D32" s="35"/>
      <c r="E32" s="35"/>
      <c r="F32" s="102" t="s">
        <v>28</v>
      </c>
      <c r="G32" s="102"/>
      <c r="H32" s="102"/>
      <c r="I32" s="102"/>
      <c r="J32" s="102"/>
      <c r="K32" s="102"/>
      <c r="L32" s="102"/>
      <c r="M32" s="111" t="s">
        <v>19</v>
      </c>
      <c r="N32" s="111"/>
      <c r="O32" s="111"/>
      <c r="P32" s="112"/>
      <c r="Q32" s="112"/>
      <c r="R32" s="113"/>
      <c r="S32" s="93"/>
      <c r="T32" s="93"/>
      <c r="U32" s="93"/>
      <c r="V32" s="33"/>
    </row>
    <row r="33" spans="1:22" ht="13.5" thickBot="1">
      <c r="A33" s="2"/>
      <c r="B33" s="35"/>
      <c r="C33" s="35"/>
      <c r="D33" s="35"/>
      <c r="E33" s="35"/>
      <c r="F33" s="114" t="s">
        <v>45</v>
      </c>
      <c r="G33" s="114"/>
      <c r="H33" s="114"/>
      <c r="I33" s="114"/>
      <c r="J33" s="114"/>
      <c r="K33" s="114"/>
      <c r="L33" s="114"/>
      <c r="M33" s="115"/>
      <c r="N33" s="115"/>
      <c r="O33" s="115"/>
      <c r="P33" s="116" t="s">
        <v>20</v>
      </c>
      <c r="Q33" s="116"/>
      <c r="R33" s="116"/>
      <c r="S33" s="93"/>
      <c r="T33" s="93"/>
      <c r="U33" s="93"/>
      <c r="V33" s="33"/>
    </row>
    <row r="34" spans="1:22" ht="13.5" thickBot="1">
      <c r="A34" s="2"/>
      <c r="B34" s="35"/>
      <c r="C34" s="35"/>
      <c r="D34" s="35"/>
      <c r="E34" s="35"/>
      <c r="F34" s="66" t="s">
        <v>46</v>
      </c>
      <c r="G34" s="66"/>
      <c r="H34" s="66"/>
      <c r="I34" s="66"/>
      <c r="J34" s="66"/>
      <c r="K34" s="66"/>
      <c r="L34" s="66"/>
      <c r="M34" s="66"/>
      <c r="N34" s="66"/>
      <c r="O34" s="66"/>
      <c r="P34" s="117" t="s">
        <v>20</v>
      </c>
      <c r="Q34" s="117"/>
      <c r="R34" s="117"/>
      <c r="S34" s="93"/>
      <c r="T34" s="93"/>
      <c r="U34" s="93"/>
      <c r="V34" s="33"/>
    </row>
    <row r="35" spans="1:22" ht="13.5" thickTop="1">
      <c r="A35" s="2"/>
      <c r="B35" s="35"/>
      <c r="C35" s="35"/>
      <c r="D35" s="35"/>
      <c r="E35" s="35"/>
      <c r="F35" s="35"/>
      <c r="G35" s="35"/>
      <c r="H35" s="35"/>
      <c r="I35" s="35"/>
      <c r="J35" s="35"/>
      <c r="K35" s="35"/>
      <c r="L35" s="35"/>
      <c r="M35" s="35"/>
      <c r="N35" s="35"/>
      <c r="O35" s="35"/>
      <c r="P35" s="35"/>
      <c r="Q35" s="35"/>
      <c r="R35" s="35"/>
      <c r="S35" s="35"/>
      <c r="T35" s="35"/>
      <c r="U35" s="35"/>
      <c r="V35" s="33"/>
    </row>
    <row r="36" spans="1:22">
      <c r="A36" s="2"/>
      <c r="B36" s="35"/>
      <c r="C36" s="35"/>
      <c r="D36" s="35"/>
      <c r="E36" s="35"/>
      <c r="F36" s="92" t="str">
        <f>F22</f>
        <v>HIGHTOWER SERVICE CO.</v>
      </c>
      <c r="G36" s="92"/>
      <c r="H36" s="92"/>
      <c r="I36" s="92"/>
      <c r="J36" s="92"/>
      <c r="K36" s="92"/>
      <c r="L36" s="92"/>
      <c r="M36" s="92"/>
      <c r="N36" s="92"/>
      <c r="O36" s="92"/>
      <c r="P36" s="92"/>
      <c r="Q36" s="92"/>
      <c r="R36" s="35"/>
      <c r="S36" s="35"/>
      <c r="T36" s="35"/>
      <c r="U36" s="35"/>
      <c r="V36" s="33"/>
    </row>
    <row r="37" spans="1:22">
      <c r="A37" s="2"/>
      <c r="B37" s="35"/>
      <c r="C37" s="35"/>
      <c r="D37" s="35"/>
      <c r="E37" s="35"/>
      <c r="F37" s="35" t="s">
        <v>47</v>
      </c>
      <c r="G37" s="35"/>
      <c r="H37" s="35"/>
      <c r="I37" s="35"/>
      <c r="J37" s="35"/>
      <c r="K37" s="35"/>
      <c r="L37" s="35"/>
      <c r="M37" s="35"/>
      <c r="N37" s="35"/>
      <c r="O37" s="35"/>
      <c r="P37" s="35"/>
      <c r="Q37" s="35"/>
      <c r="R37" s="35"/>
      <c r="S37" s="35"/>
      <c r="T37" s="35"/>
      <c r="U37" s="35"/>
      <c r="V37" s="33"/>
    </row>
    <row r="38" spans="1:22" ht="13.5" thickBot="1">
      <c r="A38" s="2"/>
      <c r="B38" s="35"/>
      <c r="C38" s="35"/>
      <c r="D38" s="35"/>
      <c r="E38" s="35"/>
      <c r="F38" s="118" t="str">
        <f>F24</f>
        <v>For the Month Ended June 30, 2014</v>
      </c>
      <c r="G38" s="118"/>
      <c r="H38" s="118"/>
      <c r="I38" s="118"/>
      <c r="J38" s="118"/>
      <c r="K38" s="118"/>
      <c r="L38" s="118"/>
      <c r="M38" s="118"/>
      <c r="N38" s="118"/>
      <c r="O38" s="118"/>
      <c r="P38" s="118"/>
      <c r="Q38" s="118"/>
      <c r="R38" s="35"/>
      <c r="S38" s="35"/>
      <c r="T38" s="35"/>
      <c r="U38" s="35"/>
      <c r="V38" s="33"/>
    </row>
    <row r="39" spans="1:22">
      <c r="A39" s="2"/>
      <c r="B39" s="35"/>
      <c r="C39" s="35"/>
      <c r="D39" s="35"/>
      <c r="E39" s="35"/>
      <c r="F39" s="66" t="s">
        <v>65</v>
      </c>
      <c r="G39" s="66"/>
      <c r="H39" s="66"/>
      <c r="I39" s="66"/>
      <c r="J39" s="66"/>
      <c r="K39" s="66"/>
      <c r="L39" s="66"/>
      <c r="M39" s="66"/>
      <c r="N39" s="66"/>
      <c r="O39" s="104" t="s">
        <v>19</v>
      </c>
      <c r="P39" s="104"/>
      <c r="Q39" s="104"/>
      <c r="R39" s="35"/>
      <c r="S39" s="35"/>
      <c r="T39" s="35"/>
      <c r="U39" s="35"/>
      <c r="V39" s="33"/>
    </row>
    <row r="40" spans="1:22" ht="13.5" thickBot="1">
      <c r="A40" s="2"/>
      <c r="B40" s="35"/>
      <c r="C40" s="35"/>
      <c r="D40" s="35"/>
      <c r="E40" s="35"/>
      <c r="F40" s="3" t="s">
        <v>49</v>
      </c>
      <c r="G40" s="119" t="s">
        <v>28</v>
      </c>
      <c r="H40" s="47"/>
      <c r="I40" s="47"/>
      <c r="J40" s="47"/>
      <c r="K40" s="47"/>
      <c r="L40" s="47"/>
      <c r="M40" s="47"/>
      <c r="N40" s="47"/>
      <c r="O40" s="111" t="s">
        <v>19</v>
      </c>
      <c r="P40" s="111"/>
      <c r="Q40" s="111"/>
      <c r="R40" s="35"/>
      <c r="S40" s="35"/>
      <c r="T40" s="35"/>
      <c r="U40" s="35"/>
      <c r="V40" s="33"/>
    </row>
    <row r="41" spans="1:22">
      <c r="A41" s="2"/>
      <c r="B41" s="35"/>
      <c r="C41" s="35"/>
      <c r="D41" s="35"/>
      <c r="E41" s="35"/>
      <c r="F41" s="54"/>
      <c r="G41" s="54"/>
      <c r="H41" s="54"/>
      <c r="I41" s="54"/>
      <c r="J41" s="54"/>
      <c r="K41" s="54"/>
      <c r="L41" s="54"/>
      <c r="M41" s="54"/>
      <c r="N41" s="54"/>
      <c r="O41" s="120" t="s">
        <v>20</v>
      </c>
      <c r="P41" s="120"/>
      <c r="Q41" s="120"/>
      <c r="R41" s="35"/>
      <c r="S41" s="35"/>
      <c r="T41" s="35"/>
      <c r="U41" s="35"/>
      <c r="V41" s="33"/>
    </row>
    <row r="42" spans="1:22" ht="13.5" thickBot="1">
      <c r="A42" s="2"/>
      <c r="B42" s="35"/>
      <c r="C42" s="35"/>
      <c r="D42" s="35"/>
      <c r="E42" s="35"/>
      <c r="F42" s="3" t="s">
        <v>50</v>
      </c>
      <c r="G42" s="47" t="s">
        <v>28</v>
      </c>
      <c r="H42" s="47"/>
      <c r="I42" s="47"/>
      <c r="J42" s="47"/>
      <c r="K42" s="47"/>
      <c r="L42" s="47"/>
      <c r="M42" s="47"/>
      <c r="N42" s="47"/>
      <c r="O42" s="121" t="s">
        <v>19</v>
      </c>
      <c r="P42" s="111"/>
      <c r="Q42" s="111"/>
      <c r="R42" s="35"/>
      <c r="S42" s="35"/>
      <c r="T42" s="35"/>
      <c r="U42" s="35"/>
      <c r="V42" s="33"/>
    </row>
    <row r="43" spans="1:22" ht="13.5" thickBot="1">
      <c r="A43" s="2"/>
      <c r="B43" s="35"/>
      <c r="C43" s="35"/>
      <c r="D43" s="35"/>
      <c r="E43" s="35"/>
      <c r="F43" s="66" t="s">
        <v>66</v>
      </c>
      <c r="G43" s="66"/>
      <c r="H43" s="66"/>
      <c r="I43" s="66"/>
      <c r="J43" s="66"/>
      <c r="K43" s="66"/>
      <c r="L43" s="66"/>
      <c r="M43" s="66"/>
      <c r="N43" s="66"/>
      <c r="O43" s="117" t="s">
        <v>20</v>
      </c>
      <c r="P43" s="117"/>
      <c r="Q43" s="117"/>
      <c r="R43" s="35"/>
      <c r="S43" s="35"/>
      <c r="T43" s="35"/>
      <c r="U43" s="35"/>
      <c r="V43" s="33"/>
    </row>
    <row r="44" spans="1:22" ht="13.5" thickTop="1">
      <c r="A44" s="2"/>
      <c r="B44" s="35"/>
      <c r="C44" s="35"/>
      <c r="D44" s="35"/>
      <c r="E44" s="35"/>
      <c r="F44" s="35"/>
      <c r="G44" s="35"/>
      <c r="H44" s="35"/>
      <c r="I44" s="35"/>
      <c r="J44" s="35"/>
      <c r="K44" s="35"/>
      <c r="L44" s="35"/>
      <c r="M44" s="35"/>
      <c r="N44" s="35"/>
      <c r="O44" s="35"/>
      <c r="P44" s="35"/>
      <c r="Q44" s="35"/>
      <c r="R44" s="35"/>
      <c r="S44" s="35"/>
      <c r="T44" s="35"/>
      <c r="U44" s="35"/>
      <c r="V44" s="33"/>
    </row>
    <row r="45" spans="1:22">
      <c r="A45" s="2"/>
      <c r="B45" s="35"/>
      <c r="C45" s="35"/>
      <c r="D45" s="35"/>
      <c r="E45" s="35"/>
      <c r="F45" s="92" t="str">
        <f>F22</f>
        <v>HIGHTOWER SERVICE CO.</v>
      </c>
      <c r="G45" s="92"/>
      <c r="H45" s="92"/>
      <c r="I45" s="92"/>
      <c r="J45" s="92"/>
      <c r="K45" s="92"/>
      <c r="L45" s="92"/>
      <c r="M45" s="92"/>
      <c r="N45" s="92"/>
      <c r="O45" s="92"/>
      <c r="P45" s="92"/>
      <c r="Q45" s="92"/>
      <c r="R45" s="35"/>
      <c r="S45" s="35"/>
      <c r="T45" s="35"/>
      <c r="U45" s="35"/>
      <c r="V45" s="33"/>
    </row>
    <row r="46" spans="1:22">
      <c r="A46" s="2"/>
      <c r="B46" s="35"/>
      <c r="C46" s="35"/>
      <c r="D46" s="35"/>
      <c r="E46" s="35"/>
      <c r="F46" s="35" t="s">
        <v>53</v>
      </c>
      <c r="G46" s="35"/>
      <c r="H46" s="35"/>
      <c r="I46" s="35"/>
      <c r="J46" s="35"/>
      <c r="K46" s="35"/>
      <c r="L46" s="35"/>
      <c r="M46" s="35"/>
      <c r="N46" s="35"/>
      <c r="O46" s="35"/>
      <c r="P46" s="35"/>
      <c r="Q46" s="35"/>
      <c r="R46" s="35"/>
      <c r="S46" s="35"/>
      <c r="T46" s="35"/>
      <c r="U46" s="35"/>
      <c r="V46" s="33"/>
    </row>
    <row r="47" spans="1:22">
      <c r="A47" s="2"/>
      <c r="B47" s="35"/>
      <c r="C47" s="35"/>
      <c r="D47" s="35"/>
      <c r="E47" s="35"/>
      <c r="F47" s="122">
        <v>41820</v>
      </c>
      <c r="G47" s="122"/>
      <c r="H47" s="122"/>
      <c r="I47" s="122"/>
      <c r="J47" s="122"/>
      <c r="K47" s="122"/>
      <c r="L47" s="122"/>
      <c r="M47" s="122"/>
      <c r="N47" s="122"/>
      <c r="O47" s="122"/>
      <c r="P47" s="122"/>
      <c r="Q47" s="122"/>
      <c r="R47" s="35"/>
      <c r="S47" s="35"/>
      <c r="T47" s="35"/>
      <c r="U47" s="35"/>
      <c r="V47" s="33"/>
    </row>
    <row r="48" spans="1:22">
      <c r="A48" s="2"/>
      <c r="B48" s="35"/>
      <c r="C48" s="35"/>
      <c r="D48" s="35"/>
      <c r="E48" s="35"/>
      <c r="F48" s="123" t="s">
        <v>12</v>
      </c>
      <c r="G48" s="123"/>
      <c r="H48" s="123"/>
      <c r="I48" s="123"/>
      <c r="J48" s="123"/>
      <c r="K48" s="123"/>
      <c r="L48" s="123"/>
      <c r="M48" s="123"/>
      <c r="N48" s="123"/>
      <c r="O48" s="123"/>
      <c r="P48" s="123"/>
      <c r="Q48" s="123"/>
      <c r="R48" s="35"/>
      <c r="S48" s="35"/>
      <c r="T48" s="35"/>
      <c r="U48" s="35"/>
      <c r="V48" s="33"/>
    </row>
    <row r="49" spans="1:22">
      <c r="A49" s="2"/>
      <c r="B49" s="35"/>
      <c r="C49" s="35"/>
      <c r="D49" s="35"/>
      <c r="E49" s="35"/>
      <c r="F49" s="102" t="s">
        <v>28</v>
      </c>
      <c r="G49" s="102"/>
      <c r="H49" s="102"/>
      <c r="I49" s="102"/>
      <c r="J49" s="102"/>
      <c r="K49" s="102"/>
      <c r="L49" s="102"/>
      <c r="M49" s="102"/>
      <c r="N49" s="102"/>
      <c r="O49" s="104" t="s">
        <v>19</v>
      </c>
      <c r="P49" s="104"/>
      <c r="Q49" s="104"/>
      <c r="R49" s="35"/>
      <c r="S49" s="35"/>
      <c r="T49" s="35"/>
      <c r="U49" s="35"/>
      <c r="V49" s="33"/>
    </row>
    <row r="50" spans="1:22">
      <c r="A50" s="2"/>
      <c r="B50" s="35"/>
      <c r="C50" s="35"/>
      <c r="D50" s="35"/>
      <c r="E50" s="35"/>
      <c r="F50" s="102" t="s">
        <v>28</v>
      </c>
      <c r="G50" s="102"/>
      <c r="H50" s="102"/>
      <c r="I50" s="102"/>
      <c r="J50" s="102"/>
      <c r="K50" s="102"/>
      <c r="L50" s="102"/>
      <c r="M50" s="102"/>
      <c r="N50" s="102"/>
      <c r="O50" s="109" t="s">
        <v>19</v>
      </c>
      <c r="P50" s="109"/>
      <c r="Q50" s="109"/>
      <c r="R50" s="35"/>
      <c r="S50" s="35"/>
      <c r="T50" s="35"/>
      <c r="U50" s="35"/>
      <c r="V50" s="33"/>
    </row>
    <row r="51" spans="1:22">
      <c r="A51" s="2"/>
      <c r="B51" s="35"/>
      <c r="C51" s="35"/>
      <c r="D51" s="35"/>
      <c r="E51" s="35"/>
      <c r="F51" s="102" t="s">
        <v>28</v>
      </c>
      <c r="G51" s="102"/>
      <c r="H51" s="102"/>
      <c r="I51" s="102"/>
      <c r="J51" s="102"/>
      <c r="K51" s="102"/>
      <c r="L51" s="102"/>
      <c r="M51" s="102"/>
      <c r="N51" s="102"/>
      <c r="O51" s="109" t="s">
        <v>19</v>
      </c>
      <c r="P51" s="109"/>
      <c r="Q51" s="109"/>
      <c r="R51" s="35"/>
      <c r="S51" s="35"/>
      <c r="T51" s="35"/>
      <c r="U51" s="35"/>
      <c r="V51" s="33"/>
    </row>
    <row r="52" spans="1:22" ht="13.5" thickBot="1">
      <c r="A52" s="2"/>
      <c r="B52" s="35"/>
      <c r="C52" s="35"/>
      <c r="D52" s="35"/>
      <c r="E52" s="35"/>
      <c r="F52" s="102" t="s">
        <v>28</v>
      </c>
      <c r="G52" s="102"/>
      <c r="H52" s="102"/>
      <c r="I52" s="102"/>
      <c r="J52" s="102"/>
      <c r="K52" s="102"/>
      <c r="L52" s="102"/>
      <c r="M52" s="102"/>
      <c r="N52" s="102"/>
      <c r="O52" s="124" t="s">
        <v>19</v>
      </c>
      <c r="P52" s="124"/>
      <c r="Q52" s="124"/>
      <c r="R52" s="35"/>
      <c r="S52" s="35"/>
      <c r="T52" s="35"/>
      <c r="U52" s="35"/>
      <c r="V52" s="33"/>
    </row>
    <row r="53" spans="1:22" ht="13.5" thickBot="1">
      <c r="A53" s="2"/>
      <c r="B53" s="35"/>
      <c r="C53" s="35"/>
      <c r="D53" s="35"/>
      <c r="E53" s="35"/>
      <c r="F53" s="114" t="s">
        <v>24</v>
      </c>
      <c r="G53" s="114"/>
      <c r="H53" s="114"/>
      <c r="I53" s="114"/>
      <c r="J53" s="114"/>
      <c r="K53" s="114"/>
      <c r="L53" s="114"/>
      <c r="M53" s="114"/>
      <c r="N53" s="114"/>
      <c r="O53" s="117" t="s">
        <v>20</v>
      </c>
      <c r="P53" s="117"/>
      <c r="Q53" s="117"/>
      <c r="R53" s="35"/>
      <c r="S53" s="35"/>
      <c r="T53" s="35"/>
      <c r="U53" s="35"/>
      <c r="V53" s="33"/>
    </row>
    <row r="54" spans="1:22" ht="13.5" thickTop="1">
      <c r="A54" s="2"/>
      <c r="B54" s="35"/>
      <c r="C54" s="35"/>
      <c r="D54" s="35"/>
      <c r="E54" s="35"/>
      <c r="F54" s="35"/>
      <c r="G54" s="35"/>
      <c r="H54" s="35"/>
      <c r="I54" s="35"/>
      <c r="J54" s="35"/>
      <c r="K54" s="35"/>
      <c r="L54" s="35"/>
      <c r="M54" s="35"/>
      <c r="N54" s="35"/>
      <c r="O54" s="35"/>
      <c r="P54" s="35"/>
      <c r="Q54" s="35"/>
      <c r="R54" s="35"/>
      <c r="S54" s="35"/>
      <c r="T54" s="35"/>
      <c r="U54" s="35"/>
      <c r="V54" s="33"/>
    </row>
    <row r="55" spans="1:22">
      <c r="A55" s="2"/>
      <c r="B55" s="35"/>
      <c r="C55" s="35"/>
      <c r="D55" s="35"/>
      <c r="E55" s="35"/>
      <c r="F55" s="123" t="s">
        <v>54</v>
      </c>
      <c r="G55" s="123"/>
      <c r="H55" s="123"/>
      <c r="I55" s="123"/>
      <c r="J55" s="123"/>
      <c r="K55" s="123"/>
      <c r="L55" s="123"/>
      <c r="M55" s="123"/>
      <c r="N55" s="123"/>
      <c r="O55" s="123"/>
      <c r="P55" s="123"/>
      <c r="Q55" s="123"/>
      <c r="R55" s="35"/>
      <c r="S55" s="35"/>
      <c r="T55" s="35"/>
      <c r="U55" s="35"/>
      <c r="V55" s="33"/>
    </row>
    <row r="56" spans="1:22">
      <c r="A56" s="2"/>
      <c r="B56" s="35"/>
      <c r="C56" s="35"/>
      <c r="D56" s="35"/>
      <c r="E56" s="35"/>
      <c r="F56" s="125" t="s">
        <v>13</v>
      </c>
      <c r="G56" s="125"/>
      <c r="H56" s="125"/>
      <c r="I56" s="125"/>
      <c r="J56" s="125"/>
      <c r="K56" s="125"/>
      <c r="L56" s="125"/>
      <c r="M56" s="125"/>
      <c r="N56" s="125"/>
      <c r="O56" s="125"/>
      <c r="P56" s="125"/>
      <c r="Q56" s="125"/>
      <c r="R56" s="35"/>
      <c r="S56" s="35"/>
      <c r="T56" s="35"/>
      <c r="U56" s="35"/>
      <c r="V56" s="33"/>
    </row>
    <row r="57" spans="1:22">
      <c r="A57" s="2"/>
      <c r="B57" s="35"/>
      <c r="C57" s="35"/>
      <c r="D57" s="35"/>
      <c r="E57" s="35"/>
      <c r="F57" s="102" t="s">
        <v>28</v>
      </c>
      <c r="G57" s="102"/>
      <c r="H57" s="102"/>
      <c r="I57" s="102"/>
      <c r="J57" s="102"/>
      <c r="K57" s="102"/>
      <c r="L57" s="104" t="s">
        <v>19</v>
      </c>
      <c r="M57" s="104"/>
      <c r="N57" s="104"/>
      <c r="O57" s="66"/>
      <c r="P57" s="66"/>
      <c r="Q57" s="66"/>
      <c r="R57" s="35"/>
      <c r="S57" s="35"/>
      <c r="T57" s="35"/>
      <c r="U57" s="35"/>
      <c r="V57" s="33"/>
    </row>
    <row r="58" spans="1:22" ht="13.5" thickBot="1">
      <c r="A58" s="2"/>
      <c r="B58" s="35"/>
      <c r="C58" s="35"/>
      <c r="D58" s="35"/>
      <c r="E58" s="35"/>
      <c r="F58" s="102" t="s">
        <v>28</v>
      </c>
      <c r="G58" s="102"/>
      <c r="H58" s="102"/>
      <c r="I58" s="102"/>
      <c r="J58" s="102"/>
      <c r="K58" s="102"/>
      <c r="L58" s="111" t="s">
        <v>19</v>
      </c>
      <c r="M58" s="111"/>
      <c r="N58" s="111"/>
      <c r="O58" s="66"/>
      <c r="P58" s="66"/>
      <c r="Q58" s="66"/>
      <c r="R58" s="35"/>
      <c r="S58" s="35"/>
      <c r="T58" s="35"/>
      <c r="U58" s="35"/>
      <c r="V58" s="33"/>
    </row>
    <row r="59" spans="1:22">
      <c r="A59" s="2"/>
      <c r="B59" s="35"/>
      <c r="C59" s="35"/>
      <c r="D59" s="35"/>
      <c r="E59" s="35"/>
      <c r="F59" s="114" t="s">
        <v>25</v>
      </c>
      <c r="G59" s="114"/>
      <c r="H59" s="114"/>
      <c r="I59" s="114"/>
      <c r="J59" s="114"/>
      <c r="K59" s="114"/>
      <c r="L59" s="115"/>
      <c r="M59" s="115"/>
      <c r="N59" s="115"/>
      <c r="O59" s="104" t="s">
        <v>20</v>
      </c>
      <c r="P59" s="104"/>
      <c r="Q59" s="104"/>
      <c r="R59" s="35"/>
      <c r="S59" s="35"/>
      <c r="T59" s="35"/>
      <c r="U59" s="35"/>
      <c r="V59" s="33"/>
    </row>
    <row r="60" spans="1:22">
      <c r="A60" s="2"/>
      <c r="B60" s="35"/>
      <c r="C60" s="35"/>
      <c r="D60" s="35"/>
      <c r="E60" s="35"/>
      <c r="F60" s="66" t="s">
        <v>55</v>
      </c>
      <c r="G60" s="66"/>
      <c r="H60" s="66"/>
      <c r="I60" s="66"/>
      <c r="J60" s="66"/>
      <c r="K60" s="66"/>
      <c r="L60" s="66"/>
      <c r="M60" s="66"/>
      <c r="N60" s="66"/>
      <c r="O60" s="66"/>
      <c r="P60" s="66"/>
      <c r="Q60" s="66"/>
      <c r="R60" s="35"/>
      <c r="S60" s="35"/>
      <c r="T60" s="35"/>
      <c r="U60" s="35"/>
      <c r="V60" s="33"/>
    </row>
    <row r="61" spans="1:22">
      <c r="A61" s="2"/>
      <c r="B61" s="35"/>
      <c r="C61" s="35"/>
      <c r="D61" s="35"/>
      <c r="E61" s="35"/>
      <c r="F61" s="102" t="s">
        <v>28</v>
      </c>
      <c r="G61" s="102"/>
      <c r="H61" s="102"/>
      <c r="I61" s="102"/>
      <c r="J61" s="102"/>
      <c r="K61" s="102"/>
      <c r="L61" s="126" t="s">
        <v>19</v>
      </c>
      <c r="M61" s="109"/>
      <c r="N61" s="109"/>
      <c r="O61" s="66"/>
      <c r="P61" s="66"/>
      <c r="Q61" s="66"/>
      <c r="R61" s="35"/>
      <c r="S61" s="35"/>
      <c r="T61" s="35"/>
      <c r="U61" s="35"/>
      <c r="V61" s="33"/>
    </row>
    <row r="62" spans="1:22" ht="13.5" thickBot="1">
      <c r="A62" s="2"/>
      <c r="B62" s="35"/>
      <c r="C62" s="35"/>
      <c r="D62" s="35"/>
      <c r="E62" s="35"/>
      <c r="F62" s="102" t="s">
        <v>28</v>
      </c>
      <c r="G62" s="102"/>
      <c r="H62" s="102"/>
      <c r="I62" s="102"/>
      <c r="J62" s="102"/>
      <c r="K62" s="102"/>
      <c r="L62" s="111" t="s">
        <v>19</v>
      </c>
      <c r="M62" s="111"/>
      <c r="N62" s="111"/>
      <c r="O62" s="66"/>
      <c r="P62" s="66"/>
      <c r="Q62" s="66"/>
      <c r="R62" s="35"/>
      <c r="S62" s="35"/>
      <c r="T62" s="35"/>
      <c r="U62" s="35"/>
      <c r="V62" s="33"/>
    </row>
    <row r="63" spans="1:22" ht="13.5" thickBot="1">
      <c r="A63" s="2"/>
      <c r="B63" s="35"/>
      <c r="C63" s="35"/>
      <c r="D63" s="35"/>
      <c r="E63" s="35"/>
      <c r="F63" s="114" t="s">
        <v>26</v>
      </c>
      <c r="G63" s="114"/>
      <c r="H63" s="114"/>
      <c r="I63" s="114"/>
      <c r="J63" s="114"/>
      <c r="K63" s="114"/>
      <c r="L63" s="115"/>
      <c r="M63" s="115"/>
      <c r="N63" s="115"/>
      <c r="O63" s="124" t="s">
        <v>20</v>
      </c>
      <c r="P63" s="124"/>
      <c r="Q63" s="124"/>
      <c r="R63" s="35"/>
      <c r="S63" s="35"/>
      <c r="T63" s="35"/>
      <c r="U63" s="35"/>
      <c r="V63" s="33"/>
    </row>
    <row r="64" spans="1:22" ht="13.5" thickBot="1">
      <c r="A64" s="2"/>
      <c r="B64" s="35"/>
      <c r="C64" s="35"/>
      <c r="D64" s="35"/>
      <c r="E64" s="35"/>
      <c r="F64" s="66" t="s">
        <v>56</v>
      </c>
      <c r="G64" s="66"/>
      <c r="H64" s="66"/>
      <c r="I64" s="66"/>
      <c r="J64" s="66"/>
      <c r="K64" s="66"/>
      <c r="L64" s="66"/>
      <c r="M64" s="66"/>
      <c r="N64" s="66"/>
      <c r="O64" s="117" t="s">
        <v>20</v>
      </c>
      <c r="P64" s="117"/>
      <c r="Q64" s="117"/>
      <c r="R64" s="35"/>
      <c r="S64" s="35"/>
      <c r="T64" s="35"/>
      <c r="U64" s="35"/>
      <c r="V64" s="33"/>
    </row>
    <row r="65" spans="1:22" ht="13.5" thickTop="1">
      <c r="A65" s="2"/>
      <c r="B65" s="35"/>
      <c r="C65" s="35"/>
      <c r="D65" s="35"/>
      <c r="E65" s="35"/>
      <c r="F65" s="35"/>
      <c r="G65" s="35"/>
      <c r="H65" s="35"/>
      <c r="I65" s="35"/>
      <c r="J65" s="35"/>
      <c r="K65" s="35"/>
      <c r="L65" s="35"/>
      <c r="M65" s="35"/>
      <c r="N65" s="35"/>
      <c r="O65" s="35"/>
      <c r="P65" s="35"/>
      <c r="Q65" s="35"/>
      <c r="R65" s="35"/>
      <c r="S65" s="35"/>
      <c r="T65" s="35"/>
      <c r="U65" s="35"/>
      <c r="V65" s="33"/>
    </row>
    <row r="66" spans="1:22">
      <c r="A66" s="2"/>
      <c r="B66" s="58" t="s">
        <v>10</v>
      </c>
      <c r="C66" s="128" t="s">
        <v>57</v>
      </c>
      <c r="D66" s="128"/>
      <c r="E66" s="128"/>
      <c r="F66" s="128"/>
      <c r="G66" s="128"/>
      <c r="H66" s="128"/>
      <c r="I66" s="128"/>
      <c r="J66" s="128"/>
      <c r="K66" s="128"/>
      <c r="L66" s="128"/>
      <c r="M66" s="128"/>
      <c r="N66" s="128"/>
      <c r="O66" s="128"/>
      <c r="P66" s="128"/>
      <c r="Q66" s="128"/>
      <c r="R66" s="128"/>
      <c r="S66" s="128"/>
      <c r="T66" s="128"/>
      <c r="U66" s="129"/>
      <c r="V66" s="33"/>
    </row>
    <row r="67" spans="1:22" ht="12.75" customHeight="1">
      <c r="A67" s="2"/>
      <c r="B67" s="58"/>
      <c r="C67" s="77" t="s">
        <v>27</v>
      </c>
      <c r="D67" s="56"/>
      <c r="E67" s="56"/>
      <c r="F67" s="56"/>
      <c r="G67" s="56"/>
      <c r="H67" s="56"/>
      <c r="I67" s="56"/>
      <c r="J67" s="56"/>
      <c r="K67" s="56"/>
      <c r="L67" s="56"/>
      <c r="M67" s="56"/>
      <c r="N67" s="56"/>
      <c r="O67" s="56"/>
      <c r="P67" s="56"/>
      <c r="Q67" s="56"/>
      <c r="R67" s="56"/>
      <c r="S67" s="56"/>
      <c r="T67" s="56"/>
      <c r="U67" s="129"/>
      <c r="V67" s="33"/>
    </row>
    <row r="68" spans="1:22">
      <c r="A68" s="2"/>
      <c r="B68" s="58"/>
      <c r="C68" s="56"/>
      <c r="D68" s="56"/>
      <c r="E68" s="56"/>
      <c r="F68" s="56"/>
      <c r="G68" s="56"/>
      <c r="H68" s="56"/>
      <c r="I68" s="56"/>
      <c r="J68" s="56"/>
      <c r="K68" s="56"/>
      <c r="L68" s="56"/>
      <c r="M68" s="56"/>
      <c r="N68" s="56"/>
      <c r="O68" s="56"/>
      <c r="P68" s="56"/>
      <c r="Q68" s="56"/>
      <c r="R68" s="56"/>
      <c r="S68" s="56"/>
      <c r="T68" s="56"/>
      <c r="U68" s="129"/>
      <c r="V68" s="33"/>
    </row>
    <row r="69" spans="1:22">
      <c r="A69" s="2"/>
      <c r="B69" s="58"/>
      <c r="C69" s="56"/>
      <c r="D69" s="56"/>
      <c r="E69" s="56"/>
      <c r="F69" s="56"/>
      <c r="G69" s="56"/>
      <c r="H69" s="56"/>
      <c r="I69" s="56"/>
      <c r="J69" s="56"/>
      <c r="K69" s="56"/>
      <c r="L69" s="56"/>
      <c r="M69" s="56"/>
      <c r="N69" s="56"/>
      <c r="O69" s="56"/>
      <c r="P69" s="56"/>
      <c r="Q69" s="56"/>
      <c r="R69" s="56"/>
      <c r="S69" s="56"/>
      <c r="T69" s="56"/>
      <c r="U69" s="129"/>
      <c r="V69" s="33"/>
    </row>
    <row r="70" spans="1:22">
      <c r="A70" s="2"/>
      <c r="B70" s="58"/>
      <c r="C70" s="56"/>
      <c r="D70" s="56"/>
      <c r="E70" s="56"/>
      <c r="F70" s="56"/>
      <c r="G70" s="56"/>
      <c r="H70" s="56"/>
      <c r="I70" s="56"/>
      <c r="J70" s="56"/>
      <c r="K70" s="56"/>
      <c r="L70" s="56"/>
      <c r="M70" s="56"/>
      <c r="N70" s="56"/>
      <c r="O70" s="56"/>
      <c r="P70" s="56"/>
      <c r="Q70" s="56"/>
      <c r="R70" s="56"/>
      <c r="S70" s="56"/>
      <c r="T70" s="56"/>
      <c r="U70" s="129"/>
      <c r="V70" s="33"/>
    </row>
    <row r="71" spans="1:22">
      <c r="A71" s="2"/>
      <c r="B71" s="35"/>
      <c r="C71" s="35"/>
      <c r="D71" s="35"/>
      <c r="E71" s="35"/>
      <c r="F71" s="35"/>
      <c r="G71" s="35"/>
      <c r="H71" s="35"/>
      <c r="I71" s="35"/>
      <c r="J71" s="35"/>
      <c r="K71" s="35"/>
      <c r="L71" s="35"/>
      <c r="M71" s="35"/>
      <c r="N71" s="35"/>
      <c r="O71" s="35"/>
      <c r="P71" s="35"/>
      <c r="Q71" s="35"/>
      <c r="R71" s="35"/>
      <c r="S71" s="35"/>
      <c r="T71" s="35"/>
      <c r="U71" s="35"/>
      <c r="V71" s="33"/>
    </row>
    <row r="72" spans="1:22">
      <c r="A72" s="2"/>
      <c r="B72" s="58" t="s">
        <v>9</v>
      </c>
      <c r="C72" s="127" t="s">
        <v>58</v>
      </c>
      <c r="D72" s="127"/>
      <c r="E72" s="127"/>
      <c r="F72" s="127"/>
      <c r="G72" s="127"/>
      <c r="H72" s="127"/>
      <c r="I72" s="127"/>
      <c r="J72" s="127"/>
      <c r="K72" s="127"/>
      <c r="L72" s="127"/>
      <c r="M72" s="127"/>
      <c r="N72" s="127"/>
      <c r="O72" s="127"/>
      <c r="P72" s="127"/>
      <c r="Q72" s="127"/>
      <c r="R72" s="127"/>
      <c r="S72" s="127"/>
      <c r="T72" s="127"/>
      <c r="V72" s="33"/>
    </row>
    <row r="73" spans="1:22" ht="12.75" customHeight="1">
      <c r="A73" s="2"/>
      <c r="B73" s="58"/>
      <c r="C73" s="77" t="s">
        <v>27</v>
      </c>
      <c r="D73" s="77"/>
      <c r="E73" s="77"/>
      <c r="F73" s="77"/>
      <c r="G73" s="77"/>
      <c r="H73" s="77"/>
      <c r="I73" s="77"/>
      <c r="J73" s="77"/>
      <c r="K73" s="77"/>
      <c r="L73" s="77"/>
      <c r="M73" s="77"/>
      <c r="N73" s="77"/>
      <c r="O73" s="77"/>
      <c r="P73" s="77"/>
      <c r="Q73" s="77"/>
      <c r="R73" s="77"/>
      <c r="S73" s="77"/>
      <c r="T73" s="77"/>
      <c r="U73" s="34"/>
      <c r="V73" s="33"/>
    </row>
    <row r="74" spans="1:22">
      <c r="A74" s="2"/>
      <c r="B74" s="58"/>
      <c r="C74" s="77"/>
      <c r="D74" s="77"/>
      <c r="E74" s="77"/>
      <c r="F74" s="77"/>
      <c r="G74" s="77"/>
      <c r="H74" s="77"/>
      <c r="I74" s="77"/>
      <c r="J74" s="77"/>
      <c r="K74" s="77"/>
      <c r="L74" s="77"/>
      <c r="M74" s="77"/>
      <c r="N74" s="77"/>
      <c r="O74" s="77"/>
      <c r="P74" s="77"/>
      <c r="Q74" s="77"/>
      <c r="R74" s="77"/>
      <c r="S74" s="77"/>
      <c r="T74" s="77"/>
      <c r="U74" s="34"/>
      <c r="V74" s="33"/>
    </row>
    <row r="75" spans="1:22">
      <c r="A75" s="2"/>
      <c r="B75" s="58"/>
      <c r="C75" s="77"/>
      <c r="D75" s="77"/>
      <c r="E75" s="77"/>
      <c r="F75" s="77"/>
      <c r="G75" s="77"/>
      <c r="H75" s="77"/>
      <c r="I75" s="77"/>
      <c r="J75" s="77"/>
      <c r="K75" s="77"/>
      <c r="L75" s="77"/>
      <c r="M75" s="77"/>
      <c r="N75" s="77"/>
      <c r="O75" s="77"/>
      <c r="P75" s="77"/>
      <c r="Q75" s="77"/>
      <c r="R75" s="77"/>
      <c r="S75" s="77"/>
      <c r="T75" s="77"/>
      <c r="U75" s="34"/>
      <c r="V75" s="33"/>
    </row>
    <row r="76" spans="1:22">
      <c r="A76" s="2"/>
      <c r="B76" s="58"/>
      <c r="C76" s="77"/>
      <c r="D76" s="77"/>
      <c r="E76" s="77"/>
      <c r="F76" s="77"/>
      <c r="G76" s="77"/>
      <c r="H76" s="77"/>
      <c r="I76" s="77"/>
      <c r="J76" s="77"/>
      <c r="K76" s="77"/>
      <c r="L76" s="77"/>
      <c r="M76" s="77"/>
      <c r="N76" s="77"/>
      <c r="O76" s="77"/>
      <c r="P76" s="77"/>
      <c r="Q76" s="77"/>
      <c r="R76" s="77"/>
      <c r="S76" s="77"/>
      <c r="T76" s="77"/>
      <c r="U76" s="34"/>
      <c r="V76" s="33"/>
    </row>
    <row r="77" spans="1:22">
      <c r="A77" s="2"/>
      <c r="B77" s="58"/>
      <c r="C77" s="77"/>
      <c r="D77" s="77"/>
      <c r="E77" s="77"/>
      <c r="F77" s="77"/>
      <c r="G77" s="77"/>
      <c r="H77" s="77"/>
      <c r="I77" s="77"/>
      <c r="J77" s="77"/>
      <c r="K77" s="77"/>
      <c r="L77" s="77"/>
      <c r="M77" s="77"/>
      <c r="N77" s="77"/>
      <c r="O77" s="77"/>
      <c r="P77" s="77"/>
      <c r="Q77" s="77"/>
      <c r="R77" s="77"/>
      <c r="S77" s="77"/>
      <c r="T77" s="77"/>
      <c r="U77" s="34"/>
      <c r="V77" s="33"/>
    </row>
    <row r="78" spans="1:22">
      <c r="A78" s="2"/>
      <c r="B78" s="58"/>
      <c r="C78" s="77"/>
      <c r="D78" s="77"/>
      <c r="E78" s="77"/>
      <c r="F78" s="77"/>
      <c r="G78" s="77"/>
      <c r="H78" s="77"/>
      <c r="I78" s="77"/>
      <c r="J78" s="77"/>
      <c r="K78" s="77"/>
      <c r="L78" s="77"/>
      <c r="M78" s="77"/>
      <c r="N78" s="77"/>
      <c r="O78" s="77"/>
      <c r="P78" s="77"/>
      <c r="Q78" s="77"/>
      <c r="R78" s="77"/>
      <c r="S78" s="77"/>
      <c r="T78" s="77"/>
      <c r="U78" s="34"/>
      <c r="V78" s="33"/>
    </row>
    <row r="79" spans="1:22">
      <c r="A79" s="2"/>
      <c r="B79" s="35"/>
      <c r="C79" s="35"/>
      <c r="D79" s="35"/>
      <c r="E79" s="35"/>
      <c r="F79" s="35"/>
      <c r="G79" s="35"/>
      <c r="H79" s="35"/>
      <c r="I79" s="35"/>
      <c r="J79" s="35"/>
      <c r="K79" s="35"/>
      <c r="L79" s="35"/>
      <c r="M79" s="35"/>
      <c r="N79" s="35"/>
      <c r="O79" s="35"/>
      <c r="P79" s="35"/>
      <c r="Q79" s="35"/>
      <c r="R79" s="35"/>
      <c r="S79" s="35"/>
      <c r="T79" s="35"/>
      <c r="U79" s="35"/>
      <c r="V79" s="33"/>
    </row>
    <row r="80" spans="1:22">
      <c r="A80" s="2"/>
      <c r="B80" s="33"/>
      <c r="C80" s="33"/>
      <c r="D80" s="33"/>
      <c r="E80" s="33"/>
      <c r="F80" s="33"/>
      <c r="G80" s="33"/>
      <c r="H80" s="33"/>
      <c r="I80" s="33"/>
      <c r="J80" s="33"/>
      <c r="K80" s="33"/>
      <c r="L80" s="33"/>
      <c r="M80" s="33"/>
      <c r="N80" s="33"/>
      <c r="O80" s="33"/>
      <c r="P80" s="33"/>
      <c r="Q80" s="33"/>
      <c r="R80" s="33"/>
      <c r="S80" s="33"/>
      <c r="T80" s="33"/>
      <c r="U80" s="33"/>
      <c r="V80" s="33"/>
    </row>
  </sheetData>
  <mergeCells count="157">
    <mergeCell ref="B80:U80"/>
    <mergeCell ref="B71:U71"/>
    <mergeCell ref="B72:B78"/>
    <mergeCell ref="C72:T72"/>
    <mergeCell ref="C73:T78"/>
    <mergeCell ref="U73:U78"/>
    <mergeCell ref="B79:U79"/>
    <mergeCell ref="F63:N63"/>
    <mergeCell ref="O63:Q63"/>
    <mergeCell ref="F64:N64"/>
    <mergeCell ref="O64:Q64"/>
    <mergeCell ref="B65:U65"/>
    <mergeCell ref="B66:B70"/>
    <mergeCell ref="C66:T66"/>
    <mergeCell ref="U66:U70"/>
    <mergeCell ref="C67:T70"/>
    <mergeCell ref="L58:N58"/>
    <mergeCell ref="O58:Q58"/>
    <mergeCell ref="F59:N59"/>
    <mergeCell ref="O59:Q59"/>
    <mergeCell ref="F60:Q60"/>
    <mergeCell ref="F61:K61"/>
    <mergeCell ref="L61:N61"/>
    <mergeCell ref="O61:Q61"/>
    <mergeCell ref="F62:K62"/>
    <mergeCell ref="L62:N62"/>
    <mergeCell ref="O62:Q62"/>
    <mergeCell ref="B44:U44"/>
    <mergeCell ref="B45:E64"/>
    <mergeCell ref="F45:Q45"/>
    <mergeCell ref="R45:U64"/>
    <mergeCell ref="F46:Q46"/>
    <mergeCell ref="F47:Q47"/>
    <mergeCell ref="F48:Q48"/>
    <mergeCell ref="F49:N49"/>
    <mergeCell ref="O49:Q49"/>
    <mergeCell ref="F50:N50"/>
    <mergeCell ref="O50:Q50"/>
    <mergeCell ref="F51:N51"/>
    <mergeCell ref="O51:Q51"/>
    <mergeCell ref="F52:N52"/>
    <mergeCell ref="O52:Q52"/>
    <mergeCell ref="F53:N53"/>
    <mergeCell ref="O53:Q53"/>
    <mergeCell ref="F54:Q54"/>
    <mergeCell ref="F55:Q55"/>
    <mergeCell ref="F56:Q56"/>
    <mergeCell ref="F57:K57"/>
    <mergeCell ref="L57:N57"/>
    <mergeCell ref="O57:Q57"/>
    <mergeCell ref="F58:K58"/>
    <mergeCell ref="B35:U35"/>
    <mergeCell ref="B36:E43"/>
    <mergeCell ref="F36:Q36"/>
    <mergeCell ref="R36:U43"/>
    <mergeCell ref="F37:Q37"/>
    <mergeCell ref="F38:Q38"/>
    <mergeCell ref="F39:N39"/>
    <mergeCell ref="O39:Q39"/>
    <mergeCell ref="G40:N40"/>
    <mergeCell ref="O40:Q40"/>
    <mergeCell ref="F41:N41"/>
    <mergeCell ref="O41:Q41"/>
    <mergeCell ref="G42:N42"/>
    <mergeCell ref="O42:Q42"/>
    <mergeCell ref="F43:N43"/>
    <mergeCell ref="O43:Q43"/>
    <mergeCell ref="F32:L32"/>
    <mergeCell ref="M32:O32"/>
    <mergeCell ref="P32:R32"/>
    <mergeCell ref="S32:U32"/>
    <mergeCell ref="F33:O33"/>
    <mergeCell ref="P33:R33"/>
    <mergeCell ref="S33:U33"/>
    <mergeCell ref="F34:O34"/>
    <mergeCell ref="P34:R34"/>
    <mergeCell ref="S34:U34"/>
    <mergeCell ref="P29:R29"/>
    <mergeCell ref="S29:U29"/>
    <mergeCell ref="F30:L30"/>
    <mergeCell ref="M30:O30"/>
    <mergeCell ref="P30:R30"/>
    <mergeCell ref="S30:U30"/>
    <mergeCell ref="F31:L31"/>
    <mergeCell ref="M31:O31"/>
    <mergeCell ref="P31:R31"/>
    <mergeCell ref="S31:U31"/>
    <mergeCell ref="B18:U18"/>
    <mergeCell ref="B19:U19"/>
    <mergeCell ref="B20:B21"/>
    <mergeCell ref="C20:U21"/>
    <mergeCell ref="B22:E34"/>
    <mergeCell ref="F22:R22"/>
    <mergeCell ref="S22:U22"/>
    <mergeCell ref="F23:R23"/>
    <mergeCell ref="S23:U23"/>
    <mergeCell ref="F24:R24"/>
    <mergeCell ref="S24:U24"/>
    <mergeCell ref="F25:R25"/>
    <mergeCell ref="S25:U25"/>
    <mergeCell ref="F26:O26"/>
    <mergeCell ref="P26:R26"/>
    <mergeCell ref="S26:U26"/>
    <mergeCell ref="F27:R27"/>
    <mergeCell ref="S27:U27"/>
    <mergeCell ref="F28:L28"/>
    <mergeCell ref="M28:O28"/>
    <mergeCell ref="P28:R28"/>
    <mergeCell ref="S28:U28"/>
    <mergeCell ref="F29:L29"/>
    <mergeCell ref="M29:O29"/>
    <mergeCell ref="B17:O17"/>
    <mergeCell ref="P17:Q17"/>
    <mergeCell ref="R17:U17"/>
    <mergeCell ref="B10:C16"/>
    <mergeCell ref="D16:H16"/>
    <mergeCell ref="I16:J16"/>
    <mergeCell ref="L15:R15"/>
    <mergeCell ref="L14:R14"/>
    <mergeCell ref="L13:R13"/>
    <mergeCell ref="L12:R12"/>
    <mergeCell ref="L11:R11"/>
    <mergeCell ref="L10:R10"/>
    <mergeCell ref="L16:T16"/>
    <mergeCell ref="B5:U5"/>
    <mergeCell ref="B6:U6"/>
    <mergeCell ref="B7:R7"/>
    <mergeCell ref="S7:T7"/>
    <mergeCell ref="V7:V80"/>
    <mergeCell ref="B8:U9"/>
    <mergeCell ref="D10:H10"/>
    <mergeCell ref="I10:J10"/>
    <mergeCell ref="S10:T10"/>
    <mergeCell ref="D11:H11"/>
    <mergeCell ref="I11:J11"/>
    <mergeCell ref="S11:T11"/>
    <mergeCell ref="D12:H12"/>
    <mergeCell ref="I12:J12"/>
    <mergeCell ref="S12:T12"/>
    <mergeCell ref="D13:H13"/>
    <mergeCell ref="I13:J13"/>
    <mergeCell ref="S13:T13"/>
    <mergeCell ref="D14:H14"/>
    <mergeCell ref="I14:J14"/>
    <mergeCell ref="S14:T14"/>
    <mergeCell ref="D15:H15"/>
    <mergeCell ref="I15:J15"/>
    <mergeCell ref="S15:T15"/>
    <mergeCell ref="B2:D2"/>
    <mergeCell ref="E2:M2"/>
    <mergeCell ref="N2:P2"/>
    <mergeCell ref="Q2:U2"/>
    <mergeCell ref="B3:D3"/>
    <mergeCell ref="E3:M3"/>
    <mergeCell ref="N3:P3"/>
    <mergeCell ref="Q3:U3"/>
    <mergeCell ref="B4:U4"/>
  </mergeCells>
  <pageMargins left="0.7" right="0.7" top="0.75" bottom="0.75" header="0.3" footer="0.3"/>
  <pageSetup orientation="portrait" r:id="rId1"/>
  <headerFooter>
    <oddFooter>&amp;C&amp;F, Page &amp;P of &amp;N Page(s), &amp;D&amp;T</oddFooter>
  </headerFooter>
</worksheet>
</file>

<file path=xl/worksheets/sheet5.xml><?xml version="1.0" encoding="utf-8"?>
<worksheet xmlns="http://schemas.openxmlformats.org/spreadsheetml/2006/main" xmlns:r="http://schemas.openxmlformats.org/officeDocument/2006/relationships">
  <dimension ref="A1:V80"/>
  <sheetViews>
    <sheetView workbookViewId="0"/>
  </sheetViews>
  <sheetFormatPr defaultRowHeight="12.75"/>
  <cols>
    <col min="1" max="22" width="4.83203125" style="3" customWidth="1"/>
    <col min="23" max="16384" width="9.33203125" style="3"/>
  </cols>
  <sheetData>
    <row r="1" spans="1:22">
      <c r="A1" s="2"/>
      <c r="B1" s="2"/>
      <c r="C1" s="2"/>
      <c r="D1" s="2"/>
      <c r="E1" s="2"/>
      <c r="F1" s="2"/>
      <c r="G1" s="2"/>
      <c r="H1" s="2"/>
      <c r="I1" s="2"/>
      <c r="J1" s="2"/>
      <c r="K1" s="2"/>
      <c r="L1" s="2"/>
      <c r="M1" s="2"/>
      <c r="N1" s="2"/>
      <c r="O1" s="2"/>
      <c r="P1" s="2"/>
      <c r="Q1" s="2"/>
      <c r="R1" s="2"/>
      <c r="S1" s="2"/>
      <c r="T1" s="2"/>
      <c r="U1" s="2"/>
      <c r="V1" s="2"/>
    </row>
    <row r="2" spans="1:22" ht="16.5" thickBot="1">
      <c r="A2" s="2"/>
      <c r="B2" s="70" t="s">
        <v>21</v>
      </c>
      <c r="C2" s="70"/>
      <c r="D2" s="70"/>
      <c r="E2" s="76" t="s">
        <v>32</v>
      </c>
      <c r="F2" s="76"/>
      <c r="G2" s="76"/>
      <c r="H2" s="76"/>
      <c r="I2" s="76"/>
      <c r="J2" s="76"/>
      <c r="K2" s="76"/>
      <c r="L2" s="76"/>
      <c r="M2" s="76"/>
      <c r="N2" s="70" t="s">
        <v>23</v>
      </c>
      <c r="O2" s="70"/>
      <c r="P2" s="70"/>
      <c r="Q2" s="69"/>
      <c r="R2" s="69"/>
      <c r="S2" s="69"/>
      <c r="T2" s="69"/>
      <c r="U2" s="69"/>
      <c r="V2" s="2"/>
    </row>
    <row r="3" spans="1:22" ht="18" customHeight="1" thickBot="1">
      <c r="A3" s="2"/>
      <c r="B3" s="70" t="s">
        <v>29</v>
      </c>
      <c r="C3" s="70"/>
      <c r="D3" s="70"/>
      <c r="E3" s="72"/>
      <c r="F3" s="72"/>
      <c r="G3" s="72"/>
      <c r="H3" s="72"/>
      <c r="I3" s="72"/>
      <c r="J3" s="72"/>
      <c r="K3" s="72"/>
      <c r="L3" s="72"/>
      <c r="M3" s="72"/>
      <c r="N3" s="70" t="s">
        <v>22</v>
      </c>
      <c r="O3" s="70"/>
      <c r="P3" s="70"/>
      <c r="Q3" s="72"/>
      <c r="R3" s="72"/>
      <c r="S3" s="72"/>
      <c r="T3" s="72"/>
      <c r="U3" s="72"/>
      <c r="V3" s="2"/>
    </row>
    <row r="4" spans="1:22" ht="15.75">
      <c r="A4" s="2"/>
      <c r="B4" s="79" t="s">
        <v>92</v>
      </c>
      <c r="C4" s="79"/>
      <c r="D4" s="79"/>
      <c r="E4" s="74"/>
      <c r="F4" s="74"/>
      <c r="G4" s="74"/>
      <c r="H4" s="74"/>
      <c r="I4" s="74"/>
      <c r="J4" s="74"/>
      <c r="K4" s="74"/>
      <c r="L4" s="74"/>
      <c r="M4" s="74"/>
      <c r="N4" s="79"/>
      <c r="O4" s="79"/>
      <c r="P4" s="79"/>
      <c r="Q4" s="74"/>
      <c r="R4" s="74"/>
      <c r="S4" s="74"/>
      <c r="T4" s="74"/>
      <c r="U4" s="74"/>
      <c r="V4" s="2"/>
    </row>
    <row r="5" spans="1:22" ht="17.25" customHeight="1">
      <c r="A5" s="2"/>
      <c r="B5" s="75" t="s">
        <v>89</v>
      </c>
      <c r="C5" s="75"/>
      <c r="D5" s="75"/>
      <c r="E5" s="75"/>
      <c r="F5" s="75"/>
      <c r="G5" s="75"/>
      <c r="H5" s="75"/>
      <c r="I5" s="75"/>
      <c r="J5" s="75"/>
      <c r="K5" s="75"/>
      <c r="L5" s="75"/>
      <c r="M5" s="75"/>
      <c r="N5" s="75"/>
      <c r="O5" s="75"/>
      <c r="P5" s="75"/>
      <c r="Q5" s="75"/>
      <c r="R5" s="75"/>
      <c r="S5" s="75"/>
      <c r="T5" s="75"/>
      <c r="U5" s="75"/>
      <c r="V5" s="2"/>
    </row>
    <row r="6" spans="1:22" ht="13.5">
      <c r="A6" s="2"/>
      <c r="B6" s="64" t="s">
        <v>59</v>
      </c>
      <c r="C6" s="64"/>
      <c r="D6" s="64"/>
      <c r="E6" s="64"/>
      <c r="F6" s="64"/>
      <c r="G6" s="64"/>
      <c r="H6" s="64"/>
      <c r="I6" s="64"/>
      <c r="J6" s="64"/>
      <c r="K6" s="64"/>
      <c r="L6" s="64"/>
      <c r="M6" s="64"/>
      <c r="N6" s="64"/>
      <c r="O6" s="64"/>
      <c r="P6" s="64"/>
      <c r="Q6" s="64"/>
      <c r="R6" s="64"/>
      <c r="S6" s="64"/>
      <c r="T6" s="64"/>
      <c r="U6" s="64"/>
      <c r="V6" s="2"/>
    </row>
    <row r="7" spans="1:22" ht="12.75" customHeight="1">
      <c r="A7" s="2"/>
      <c r="B7" s="80" t="s">
        <v>97</v>
      </c>
      <c r="C7" s="81"/>
      <c r="D7" s="81"/>
      <c r="E7" s="81"/>
      <c r="F7" s="81"/>
      <c r="G7" s="81"/>
      <c r="H7" s="81"/>
      <c r="I7" s="81"/>
      <c r="J7" s="81"/>
      <c r="K7" s="81"/>
      <c r="L7" s="81"/>
      <c r="M7" s="81"/>
      <c r="N7" s="81"/>
      <c r="O7" s="81"/>
      <c r="P7" s="81"/>
      <c r="Q7" s="81"/>
      <c r="R7" s="81"/>
      <c r="S7" s="82">
        <v>22100</v>
      </c>
      <c r="T7" s="82"/>
      <c r="U7" s="11"/>
      <c r="V7" s="33"/>
    </row>
    <row r="8" spans="1:22">
      <c r="A8" s="2"/>
      <c r="B8" s="83" t="s">
        <v>60</v>
      </c>
      <c r="C8" s="83"/>
      <c r="D8" s="83"/>
      <c r="E8" s="83"/>
      <c r="F8" s="83"/>
      <c r="G8" s="83"/>
      <c r="H8" s="83"/>
      <c r="I8" s="83"/>
      <c r="J8" s="83"/>
      <c r="K8" s="83"/>
      <c r="L8" s="83"/>
      <c r="M8" s="83"/>
      <c r="N8" s="83"/>
      <c r="O8" s="83"/>
      <c r="P8" s="83"/>
      <c r="Q8" s="83"/>
      <c r="R8" s="83"/>
      <c r="S8" s="83"/>
      <c r="T8" s="83"/>
      <c r="U8" s="83"/>
      <c r="V8" s="33"/>
    </row>
    <row r="9" spans="1:22">
      <c r="A9" s="2"/>
      <c r="B9" s="83"/>
      <c r="C9" s="83"/>
      <c r="D9" s="83"/>
      <c r="E9" s="83"/>
      <c r="F9" s="83"/>
      <c r="G9" s="83"/>
      <c r="H9" s="83"/>
      <c r="I9" s="83"/>
      <c r="J9" s="83"/>
      <c r="K9" s="83"/>
      <c r="L9" s="83"/>
      <c r="M9" s="83"/>
      <c r="N9" s="83"/>
      <c r="O9" s="83"/>
      <c r="P9" s="83"/>
      <c r="Q9" s="83"/>
      <c r="R9" s="83"/>
      <c r="S9" s="83"/>
      <c r="T9" s="83"/>
      <c r="U9" s="83"/>
      <c r="V9" s="33"/>
    </row>
    <row r="10" spans="1:22">
      <c r="A10" s="2"/>
      <c r="B10" s="35"/>
      <c r="C10" s="35"/>
      <c r="D10" s="66" t="s">
        <v>0</v>
      </c>
      <c r="E10" s="66"/>
      <c r="F10" s="66"/>
      <c r="G10" s="66"/>
      <c r="H10" s="66"/>
      <c r="I10" s="82">
        <v>4600</v>
      </c>
      <c r="J10" s="82"/>
      <c r="K10" s="12"/>
      <c r="L10" s="66" t="s">
        <v>3</v>
      </c>
      <c r="M10" s="66"/>
      <c r="N10" s="66"/>
      <c r="O10" s="66"/>
      <c r="P10" s="66"/>
      <c r="Q10" s="66"/>
      <c r="R10" s="66"/>
      <c r="S10" s="82">
        <v>12000</v>
      </c>
      <c r="T10" s="82"/>
      <c r="U10" s="8"/>
      <c r="V10" s="33"/>
    </row>
    <row r="11" spans="1:22">
      <c r="A11" s="2"/>
      <c r="B11" s="35"/>
      <c r="C11" s="35"/>
      <c r="D11" s="66" t="s">
        <v>1</v>
      </c>
      <c r="E11" s="66"/>
      <c r="F11" s="66"/>
      <c r="G11" s="66"/>
      <c r="H11" s="66"/>
      <c r="I11" s="84">
        <v>4000</v>
      </c>
      <c r="J11" s="84"/>
      <c r="K11" s="12"/>
      <c r="L11" s="66" t="s">
        <v>6</v>
      </c>
      <c r="M11" s="66"/>
      <c r="N11" s="66"/>
      <c r="O11" s="66"/>
      <c r="P11" s="66"/>
      <c r="Q11" s="66"/>
      <c r="R11" s="66"/>
      <c r="S11" s="84">
        <v>500</v>
      </c>
      <c r="T11" s="84"/>
      <c r="U11" s="8"/>
      <c r="V11" s="33"/>
    </row>
    <row r="12" spans="1:22">
      <c r="A12" s="2"/>
      <c r="B12" s="35"/>
      <c r="C12" s="35"/>
      <c r="D12" s="85" t="s">
        <v>35</v>
      </c>
      <c r="E12" s="66"/>
      <c r="F12" s="66"/>
      <c r="G12" s="66"/>
      <c r="H12" s="66"/>
      <c r="I12" s="84">
        <v>7500</v>
      </c>
      <c r="J12" s="84"/>
      <c r="K12" s="12"/>
      <c r="L12" s="66" t="s">
        <v>61</v>
      </c>
      <c r="M12" s="66"/>
      <c r="N12" s="66"/>
      <c r="O12" s="66"/>
      <c r="P12" s="66"/>
      <c r="Q12" s="66"/>
      <c r="R12" s="66"/>
      <c r="S12" s="84">
        <v>1000</v>
      </c>
      <c r="T12" s="84"/>
      <c r="U12" s="8"/>
      <c r="V12" s="33"/>
    </row>
    <row r="13" spans="1:22">
      <c r="A13" s="2"/>
      <c r="B13" s="35"/>
      <c r="C13" s="35"/>
      <c r="D13" s="66" t="s">
        <v>62</v>
      </c>
      <c r="E13" s="66"/>
      <c r="F13" s="66"/>
      <c r="G13" s="66"/>
      <c r="H13" s="66"/>
      <c r="I13" s="84">
        <v>2400</v>
      </c>
      <c r="J13" s="84"/>
      <c r="K13" s="12"/>
      <c r="L13" s="68" t="s">
        <v>99</v>
      </c>
      <c r="M13" s="68"/>
      <c r="N13" s="68"/>
      <c r="O13" s="68"/>
      <c r="P13" s="68"/>
      <c r="Q13" s="68"/>
      <c r="R13" s="68"/>
      <c r="S13" s="84">
        <v>600</v>
      </c>
      <c r="T13" s="84"/>
      <c r="U13" s="8"/>
      <c r="V13" s="33"/>
    </row>
    <row r="14" spans="1:22">
      <c r="A14" s="2"/>
      <c r="B14" s="35"/>
      <c r="C14" s="35"/>
      <c r="D14" s="66" t="s">
        <v>37</v>
      </c>
      <c r="E14" s="66"/>
      <c r="F14" s="66"/>
      <c r="G14" s="66"/>
      <c r="H14" s="66"/>
      <c r="I14" s="84">
        <v>400</v>
      </c>
      <c r="J14" s="84"/>
      <c r="K14" s="12"/>
      <c r="L14" s="66" t="s">
        <v>63</v>
      </c>
      <c r="M14" s="66"/>
      <c r="N14" s="66"/>
      <c r="O14" s="66"/>
      <c r="P14" s="66"/>
      <c r="Q14" s="66"/>
      <c r="R14" s="66"/>
      <c r="S14" s="84">
        <v>300</v>
      </c>
      <c r="T14" s="84"/>
      <c r="U14" s="8"/>
      <c r="V14" s="33"/>
    </row>
    <row r="15" spans="1:22">
      <c r="A15" s="2"/>
      <c r="B15" s="35"/>
      <c r="C15" s="35"/>
      <c r="D15" s="66" t="s">
        <v>38</v>
      </c>
      <c r="E15" s="66"/>
      <c r="F15" s="66"/>
      <c r="G15" s="66"/>
      <c r="H15" s="66"/>
      <c r="I15" s="84">
        <v>26000</v>
      </c>
      <c r="J15" s="84"/>
      <c r="K15" s="12"/>
      <c r="L15" s="85" t="s">
        <v>36</v>
      </c>
      <c r="M15" s="85"/>
      <c r="N15" s="85"/>
      <c r="O15" s="85"/>
      <c r="P15" s="85"/>
      <c r="Q15" s="85"/>
      <c r="R15" s="85"/>
      <c r="S15" s="84">
        <v>1400</v>
      </c>
      <c r="T15" s="84"/>
      <c r="U15" s="8"/>
      <c r="V15" s="33"/>
    </row>
    <row r="16" spans="1:22">
      <c r="A16" s="2"/>
      <c r="B16" s="35"/>
      <c r="C16" s="35"/>
      <c r="D16" s="68" t="s">
        <v>2</v>
      </c>
      <c r="E16" s="66"/>
      <c r="F16" s="66"/>
      <c r="G16" s="66"/>
      <c r="H16" s="66"/>
      <c r="I16" s="84">
        <v>22100</v>
      </c>
      <c r="J16" s="84"/>
      <c r="K16" s="8"/>
      <c r="L16" s="90"/>
      <c r="M16" s="90"/>
      <c r="N16" s="90"/>
      <c r="O16" s="90"/>
      <c r="P16" s="90"/>
      <c r="Q16" s="90"/>
      <c r="R16" s="90"/>
      <c r="S16" s="90"/>
      <c r="T16" s="90"/>
      <c r="U16" s="8"/>
      <c r="V16" s="33"/>
    </row>
    <row r="17" spans="1:22">
      <c r="A17" s="2"/>
      <c r="B17" s="86" t="s">
        <v>64</v>
      </c>
      <c r="C17" s="86"/>
      <c r="D17" s="86"/>
      <c r="E17" s="86"/>
      <c r="F17" s="86"/>
      <c r="G17" s="86"/>
      <c r="H17" s="86"/>
      <c r="I17" s="86"/>
      <c r="J17" s="86"/>
      <c r="K17" s="86"/>
      <c r="L17" s="86"/>
      <c r="M17" s="86"/>
      <c r="N17" s="86"/>
      <c r="O17" s="86"/>
      <c r="P17" s="87">
        <v>1400</v>
      </c>
      <c r="Q17" s="87"/>
      <c r="R17" s="88"/>
      <c r="S17" s="89"/>
      <c r="T17" s="89"/>
      <c r="U17" s="89"/>
      <c r="V17" s="33"/>
    </row>
    <row r="18" spans="1:22">
      <c r="A18" s="2"/>
      <c r="B18" s="54"/>
      <c r="C18" s="54"/>
      <c r="D18" s="54"/>
      <c r="E18" s="54"/>
      <c r="F18" s="54"/>
      <c r="G18" s="54"/>
      <c r="H18" s="54"/>
      <c r="I18" s="54"/>
      <c r="J18" s="54"/>
      <c r="K18" s="54"/>
      <c r="L18" s="54"/>
      <c r="M18" s="54"/>
      <c r="N18" s="54"/>
      <c r="O18" s="54"/>
      <c r="P18" s="54"/>
      <c r="Q18" s="54"/>
      <c r="R18" s="54"/>
      <c r="S18" s="54"/>
      <c r="T18" s="54"/>
      <c r="U18" s="54"/>
      <c r="V18" s="33"/>
    </row>
    <row r="19" spans="1:22" ht="13.5">
      <c r="A19" s="2"/>
      <c r="B19" s="64" t="s">
        <v>7</v>
      </c>
      <c r="C19" s="64"/>
      <c r="D19" s="64"/>
      <c r="E19" s="64"/>
      <c r="F19" s="64"/>
      <c r="G19" s="64"/>
      <c r="H19" s="64"/>
      <c r="I19" s="64"/>
      <c r="J19" s="64"/>
      <c r="K19" s="64"/>
      <c r="L19" s="64"/>
      <c r="M19" s="64"/>
      <c r="N19" s="64"/>
      <c r="O19" s="64"/>
      <c r="P19" s="64"/>
      <c r="Q19" s="64"/>
      <c r="R19" s="64"/>
      <c r="S19" s="64"/>
      <c r="T19" s="64"/>
      <c r="U19" s="64"/>
      <c r="V19" s="33"/>
    </row>
    <row r="20" spans="1:22" ht="12.75" customHeight="1">
      <c r="A20" s="2"/>
      <c r="B20" s="58" t="s">
        <v>8</v>
      </c>
      <c r="C20" s="80" t="s">
        <v>100</v>
      </c>
      <c r="D20" s="91"/>
      <c r="E20" s="91"/>
      <c r="F20" s="91"/>
      <c r="G20" s="91"/>
      <c r="H20" s="91"/>
      <c r="I20" s="91"/>
      <c r="J20" s="91"/>
      <c r="K20" s="91"/>
      <c r="L20" s="91"/>
      <c r="M20" s="91"/>
      <c r="N20" s="91"/>
      <c r="O20" s="91"/>
      <c r="P20" s="91"/>
      <c r="Q20" s="91"/>
      <c r="R20" s="91"/>
      <c r="S20" s="91"/>
      <c r="T20" s="91"/>
      <c r="U20" s="91"/>
      <c r="V20" s="33"/>
    </row>
    <row r="21" spans="1:22">
      <c r="A21" s="2"/>
      <c r="B21" s="58"/>
      <c r="C21" s="91"/>
      <c r="D21" s="91"/>
      <c r="E21" s="91"/>
      <c r="F21" s="91"/>
      <c r="G21" s="91"/>
      <c r="H21" s="91"/>
      <c r="I21" s="91"/>
      <c r="J21" s="91"/>
      <c r="K21" s="91"/>
      <c r="L21" s="91"/>
      <c r="M21" s="91"/>
      <c r="N21" s="91"/>
      <c r="O21" s="91"/>
      <c r="P21" s="91"/>
      <c r="Q21" s="91"/>
      <c r="R21" s="91"/>
      <c r="S21" s="91"/>
      <c r="T21" s="91"/>
      <c r="U21" s="91"/>
      <c r="V21" s="33"/>
    </row>
    <row r="22" spans="1:22">
      <c r="A22" s="2"/>
      <c r="B22" s="35"/>
      <c r="C22" s="35"/>
      <c r="D22" s="35"/>
      <c r="E22" s="35"/>
      <c r="F22" s="92" t="s">
        <v>98</v>
      </c>
      <c r="G22" s="92"/>
      <c r="H22" s="92"/>
      <c r="I22" s="92"/>
      <c r="J22" s="92"/>
      <c r="K22" s="92"/>
      <c r="L22" s="92"/>
      <c r="M22" s="92"/>
      <c r="N22" s="92"/>
      <c r="O22" s="92"/>
      <c r="P22" s="92"/>
      <c r="Q22" s="92"/>
      <c r="R22" s="92"/>
      <c r="S22" s="93"/>
      <c r="T22" s="93"/>
      <c r="U22" s="93"/>
      <c r="V22" s="33"/>
    </row>
    <row r="23" spans="1:22">
      <c r="A23" s="2"/>
      <c r="B23" s="35"/>
      <c r="C23" s="35"/>
      <c r="D23" s="35"/>
      <c r="E23" s="35"/>
      <c r="F23" s="35" t="s">
        <v>42</v>
      </c>
      <c r="G23" s="35"/>
      <c r="H23" s="35"/>
      <c r="I23" s="35"/>
      <c r="J23" s="35"/>
      <c r="K23" s="35"/>
      <c r="L23" s="35"/>
      <c r="M23" s="35"/>
      <c r="N23" s="35"/>
      <c r="O23" s="35"/>
      <c r="P23" s="35"/>
      <c r="Q23" s="35"/>
      <c r="R23" s="35"/>
      <c r="S23" s="93"/>
      <c r="T23" s="93"/>
      <c r="U23" s="93"/>
      <c r="V23" s="33"/>
    </row>
    <row r="24" spans="1:22">
      <c r="A24" s="2"/>
      <c r="B24" s="35"/>
      <c r="C24" s="35"/>
      <c r="D24" s="35"/>
      <c r="E24" s="35"/>
      <c r="F24" s="94" t="s">
        <v>101</v>
      </c>
      <c r="G24" s="95"/>
      <c r="H24" s="95"/>
      <c r="I24" s="95"/>
      <c r="J24" s="95"/>
      <c r="K24" s="95"/>
      <c r="L24" s="95"/>
      <c r="M24" s="95"/>
      <c r="N24" s="95"/>
      <c r="O24" s="95"/>
      <c r="P24" s="95"/>
      <c r="Q24" s="95"/>
      <c r="R24" s="95"/>
      <c r="S24" s="93"/>
      <c r="T24" s="93"/>
      <c r="U24" s="93"/>
      <c r="V24" s="33"/>
    </row>
    <row r="25" spans="1:22" ht="13.5" thickBot="1">
      <c r="A25" s="2"/>
      <c r="B25" s="35"/>
      <c r="C25" s="35"/>
      <c r="D25" s="35"/>
      <c r="E25" s="35"/>
      <c r="F25" s="96" t="s">
        <v>43</v>
      </c>
      <c r="G25" s="96"/>
      <c r="H25" s="96"/>
      <c r="I25" s="96"/>
      <c r="J25" s="96"/>
      <c r="K25" s="96"/>
      <c r="L25" s="96"/>
      <c r="M25" s="96"/>
      <c r="N25" s="96"/>
      <c r="O25" s="96"/>
      <c r="P25" s="96"/>
      <c r="Q25" s="96"/>
      <c r="R25" s="96"/>
      <c r="S25" s="93"/>
      <c r="T25" s="93"/>
      <c r="U25" s="93"/>
      <c r="V25" s="33"/>
    </row>
    <row r="26" spans="1:22">
      <c r="A26" s="2"/>
      <c r="B26" s="35"/>
      <c r="C26" s="35"/>
      <c r="D26" s="35"/>
      <c r="E26" s="35"/>
      <c r="F26" s="97" t="str">
        <f>D12</f>
        <v>Service revenue</v>
      </c>
      <c r="G26" s="98"/>
      <c r="H26" s="98"/>
      <c r="I26" s="98"/>
      <c r="J26" s="98"/>
      <c r="K26" s="98"/>
      <c r="L26" s="98"/>
      <c r="M26" s="98"/>
      <c r="N26" s="98"/>
      <c r="O26" s="99"/>
      <c r="P26" s="100">
        <f>I12</f>
        <v>7500</v>
      </c>
      <c r="Q26" s="100"/>
      <c r="R26" s="100"/>
      <c r="S26" s="93"/>
      <c r="T26" s="93"/>
      <c r="U26" s="93"/>
      <c r="V26" s="33"/>
    </row>
    <row r="27" spans="1:22">
      <c r="A27" s="2"/>
      <c r="B27" s="35"/>
      <c r="C27" s="35"/>
      <c r="D27" s="35"/>
      <c r="E27" s="35"/>
      <c r="F27" s="101" t="s">
        <v>44</v>
      </c>
      <c r="G27" s="101"/>
      <c r="H27" s="101"/>
      <c r="I27" s="101"/>
      <c r="J27" s="101"/>
      <c r="K27" s="101"/>
      <c r="L27" s="101"/>
      <c r="M27" s="101"/>
      <c r="N27" s="101"/>
      <c r="O27" s="101"/>
      <c r="P27" s="101"/>
      <c r="Q27" s="101"/>
      <c r="R27" s="101"/>
      <c r="S27" s="93"/>
      <c r="T27" s="93"/>
      <c r="U27" s="93"/>
      <c r="V27" s="33"/>
    </row>
    <row r="28" spans="1:22">
      <c r="A28" s="2"/>
      <c r="B28" s="35"/>
      <c r="C28" s="35"/>
      <c r="D28" s="35"/>
      <c r="E28" s="35"/>
      <c r="F28" s="102" t="str">
        <f>L15</f>
        <v>Salaries and wages expense</v>
      </c>
      <c r="G28" s="102"/>
      <c r="H28" s="102"/>
      <c r="I28" s="102"/>
      <c r="J28" s="102"/>
      <c r="K28" s="102"/>
      <c r="L28" s="102"/>
      <c r="M28" s="103">
        <f>S15</f>
        <v>1400</v>
      </c>
      <c r="N28" s="104"/>
      <c r="O28" s="105"/>
      <c r="P28" s="106"/>
      <c r="Q28" s="106"/>
      <c r="R28" s="107"/>
      <c r="S28" s="93"/>
      <c r="T28" s="93"/>
      <c r="U28" s="93"/>
      <c r="V28" s="33"/>
    </row>
    <row r="29" spans="1:22">
      <c r="A29" s="2"/>
      <c r="B29" s="35"/>
      <c r="C29" s="35"/>
      <c r="D29" s="35"/>
      <c r="E29" s="35"/>
      <c r="F29" s="102" t="str">
        <f>L12</f>
        <v>Supplies expense</v>
      </c>
      <c r="G29" s="102"/>
      <c r="H29" s="102"/>
      <c r="I29" s="102"/>
      <c r="J29" s="102"/>
      <c r="K29" s="102"/>
      <c r="L29" s="102"/>
      <c r="M29" s="108">
        <f>S12</f>
        <v>1000</v>
      </c>
      <c r="N29" s="109"/>
      <c r="O29" s="110"/>
      <c r="P29" s="106"/>
      <c r="Q29" s="106"/>
      <c r="R29" s="107"/>
      <c r="S29" s="93"/>
      <c r="T29" s="93"/>
      <c r="U29" s="93"/>
      <c r="V29" s="33"/>
    </row>
    <row r="30" spans="1:22">
      <c r="A30" s="2"/>
      <c r="B30" s="35"/>
      <c r="C30" s="35"/>
      <c r="D30" s="35"/>
      <c r="E30" s="35"/>
      <c r="F30" s="102" t="str">
        <f>L13</f>
        <v>Maintenance and repairs expense</v>
      </c>
      <c r="G30" s="102"/>
      <c r="H30" s="102"/>
      <c r="I30" s="102"/>
      <c r="J30" s="102"/>
      <c r="K30" s="102"/>
      <c r="L30" s="102"/>
      <c r="M30" s="108">
        <f>S13</f>
        <v>600</v>
      </c>
      <c r="N30" s="109"/>
      <c r="O30" s="110"/>
      <c r="P30" s="106"/>
      <c r="Q30" s="106"/>
      <c r="R30" s="107"/>
      <c r="S30" s="93"/>
      <c r="T30" s="93"/>
      <c r="U30" s="93"/>
      <c r="V30" s="33"/>
    </row>
    <row r="31" spans="1:22">
      <c r="A31" s="2"/>
      <c r="B31" s="35"/>
      <c r="C31" s="35"/>
      <c r="D31" s="35"/>
      <c r="E31" s="35"/>
      <c r="F31" s="102" t="str">
        <f>D14</f>
        <v>Advertising expense</v>
      </c>
      <c r="G31" s="102"/>
      <c r="H31" s="102"/>
      <c r="I31" s="102"/>
      <c r="J31" s="102"/>
      <c r="K31" s="102"/>
      <c r="L31" s="102"/>
      <c r="M31" s="108">
        <f>I14</f>
        <v>400</v>
      </c>
      <c r="N31" s="109"/>
      <c r="O31" s="110"/>
      <c r="P31" s="106"/>
      <c r="Q31" s="106"/>
      <c r="R31" s="107"/>
      <c r="S31" s="93"/>
      <c r="T31" s="93"/>
      <c r="U31" s="93"/>
      <c r="V31" s="33"/>
    </row>
    <row r="32" spans="1:22" ht="13.5" thickBot="1">
      <c r="A32" s="2"/>
      <c r="B32" s="35"/>
      <c r="C32" s="35"/>
      <c r="D32" s="35"/>
      <c r="E32" s="35"/>
      <c r="F32" s="102" t="str">
        <f>L14</f>
        <v>Utilities expense</v>
      </c>
      <c r="G32" s="102"/>
      <c r="H32" s="102"/>
      <c r="I32" s="102"/>
      <c r="J32" s="102"/>
      <c r="K32" s="102"/>
      <c r="L32" s="102"/>
      <c r="M32" s="111">
        <f>S14</f>
        <v>300</v>
      </c>
      <c r="N32" s="111"/>
      <c r="O32" s="111"/>
      <c r="P32" s="112"/>
      <c r="Q32" s="112"/>
      <c r="R32" s="113"/>
      <c r="S32" s="93"/>
      <c r="T32" s="93"/>
      <c r="U32" s="93"/>
      <c r="V32" s="33"/>
    </row>
    <row r="33" spans="1:22" ht="13.5" thickBot="1">
      <c r="A33" s="2"/>
      <c r="B33" s="35"/>
      <c r="C33" s="35"/>
      <c r="D33" s="35"/>
      <c r="E33" s="35"/>
      <c r="F33" s="114" t="s">
        <v>45</v>
      </c>
      <c r="G33" s="114"/>
      <c r="H33" s="114"/>
      <c r="I33" s="114"/>
      <c r="J33" s="114"/>
      <c r="K33" s="114"/>
      <c r="L33" s="114"/>
      <c r="M33" s="115"/>
      <c r="N33" s="115"/>
      <c r="O33" s="115"/>
      <c r="P33" s="116">
        <f>SUM(M28:O32)</f>
        <v>3700</v>
      </c>
      <c r="Q33" s="116"/>
      <c r="R33" s="116"/>
      <c r="S33" s="93"/>
      <c r="T33" s="93"/>
      <c r="U33" s="93"/>
      <c r="V33" s="33"/>
    </row>
    <row r="34" spans="1:22" ht="13.5" thickBot="1">
      <c r="A34" s="2"/>
      <c r="B34" s="35"/>
      <c r="C34" s="35"/>
      <c r="D34" s="35"/>
      <c r="E34" s="35"/>
      <c r="F34" s="66" t="s">
        <v>46</v>
      </c>
      <c r="G34" s="66"/>
      <c r="H34" s="66"/>
      <c r="I34" s="66"/>
      <c r="J34" s="66"/>
      <c r="K34" s="66"/>
      <c r="L34" s="66"/>
      <c r="M34" s="66"/>
      <c r="N34" s="66"/>
      <c r="O34" s="66"/>
      <c r="P34" s="117">
        <f>P26-P33</f>
        <v>3800</v>
      </c>
      <c r="Q34" s="117"/>
      <c r="R34" s="117"/>
      <c r="S34" s="93"/>
      <c r="T34" s="93"/>
      <c r="U34" s="93"/>
      <c r="V34" s="33"/>
    </row>
    <row r="35" spans="1:22" ht="13.5" thickTop="1">
      <c r="A35" s="2"/>
      <c r="B35" s="35"/>
      <c r="C35" s="35"/>
      <c r="D35" s="35"/>
      <c r="E35" s="35"/>
      <c r="F35" s="35"/>
      <c r="G35" s="35"/>
      <c r="H35" s="35"/>
      <c r="I35" s="35"/>
      <c r="J35" s="35"/>
      <c r="K35" s="35"/>
      <c r="L35" s="35"/>
      <c r="M35" s="35"/>
      <c r="N35" s="35"/>
      <c r="O35" s="35"/>
      <c r="P35" s="35"/>
      <c r="Q35" s="35"/>
      <c r="R35" s="35"/>
      <c r="S35" s="35"/>
      <c r="T35" s="35"/>
      <c r="U35" s="35"/>
      <c r="V35" s="33"/>
    </row>
    <row r="36" spans="1:22">
      <c r="A36" s="2"/>
      <c r="B36" s="35"/>
      <c r="C36" s="35"/>
      <c r="D36" s="35"/>
      <c r="E36" s="35"/>
      <c r="F36" s="92" t="str">
        <f>F22</f>
        <v>HIGHTOWER SERVICE CO.</v>
      </c>
      <c r="G36" s="92"/>
      <c r="H36" s="92"/>
      <c r="I36" s="92"/>
      <c r="J36" s="92"/>
      <c r="K36" s="92"/>
      <c r="L36" s="92"/>
      <c r="M36" s="92"/>
      <c r="N36" s="92"/>
      <c r="O36" s="92"/>
      <c r="P36" s="92"/>
      <c r="Q36" s="92"/>
      <c r="R36" s="35"/>
      <c r="S36" s="35"/>
      <c r="T36" s="35"/>
      <c r="U36" s="35"/>
      <c r="V36" s="33"/>
    </row>
    <row r="37" spans="1:22">
      <c r="A37" s="2"/>
      <c r="B37" s="35"/>
      <c r="C37" s="35"/>
      <c r="D37" s="35"/>
      <c r="E37" s="35"/>
      <c r="F37" s="35" t="s">
        <v>47</v>
      </c>
      <c r="G37" s="35"/>
      <c r="H37" s="35"/>
      <c r="I37" s="35"/>
      <c r="J37" s="35"/>
      <c r="K37" s="35"/>
      <c r="L37" s="35"/>
      <c r="M37" s="35"/>
      <c r="N37" s="35"/>
      <c r="O37" s="35"/>
      <c r="P37" s="35"/>
      <c r="Q37" s="35"/>
      <c r="R37" s="35"/>
      <c r="S37" s="35"/>
      <c r="T37" s="35"/>
      <c r="U37" s="35"/>
      <c r="V37" s="33"/>
    </row>
    <row r="38" spans="1:22" ht="13.5" thickBot="1">
      <c r="A38" s="2"/>
      <c r="B38" s="35"/>
      <c r="C38" s="35"/>
      <c r="D38" s="35"/>
      <c r="E38" s="35"/>
      <c r="F38" s="118" t="str">
        <f>F24</f>
        <v>For the Month Ended June 30, 2014</v>
      </c>
      <c r="G38" s="118"/>
      <c r="H38" s="118"/>
      <c r="I38" s="118"/>
      <c r="J38" s="118"/>
      <c r="K38" s="118"/>
      <c r="L38" s="118"/>
      <c r="M38" s="118"/>
      <c r="N38" s="118"/>
      <c r="O38" s="118"/>
      <c r="P38" s="118"/>
      <c r="Q38" s="118"/>
      <c r="R38" s="35"/>
      <c r="S38" s="35"/>
      <c r="T38" s="35"/>
      <c r="U38" s="35"/>
      <c r="V38" s="33"/>
    </row>
    <row r="39" spans="1:22">
      <c r="A39" s="2"/>
      <c r="B39" s="35"/>
      <c r="C39" s="35"/>
      <c r="D39" s="35"/>
      <c r="E39" s="35"/>
      <c r="F39" s="66" t="s">
        <v>65</v>
      </c>
      <c r="G39" s="66"/>
      <c r="H39" s="66"/>
      <c r="I39" s="66"/>
      <c r="J39" s="66"/>
      <c r="K39" s="66"/>
      <c r="L39" s="66"/>
      <c r="M39" s="66"/>
      <c r="N39" s="66"/>
      <c r="O39" s="104">
        <v>0</v>
      </c>
      <c r="P39" s="104"/>
      <c r="Q39" s="104"/>
      <c r="R39" s="35"/>
      <c r="S39" s="35"/>
      <c r="T39" s="35"/>
      <c r="U39" s="35"/>
      <c r="V39" s="33"/>
    </row>
    <row r="40" spans="1:22" ht="13.5" thickBot="1">
      <c r="A40" s="2"/>
      <c r="B40" s="35"/>
      <c r="C40" s="35"/>
      <c r="D40" s="35"/>
      <c r="E40" s="35"/>
      <c r="F40" s="3" t="s">
        <v>49</v>
      </c>
      <c r="G40" s="119" t="str">
        <f>F34</f>
        <v>Net income</v>
      </c>
      <c r="H40" s="47"/>
      <c r="I40" s="47"/>
      <c r="J40" s="47"/>
      <c r="K40" s="47"/>
      <c r="L40" s="47"/>
      <c r="M40" s="47"/>
      <c r="N40" s="47"/>
      <c r="O40" s="111">
        <f>P34</f>
        <v>3800</v>
      </c>
      <c r="P40" s="111"/>
      <c r="Q40" s="111"/>
      <c r="R40" s="35"/>
      <c r="S40" s="35"/>
      <c r="T40" s="35"/>
      <c r="U40" s="35"/>
      <c r="V40" s="33"/>
    </row>
    <row r="41" spans="1:22">
      <c r="A41" s="2"/>
      <c r="B41" s="35"/>
      <c r="C41" s="35"/>
      <c r="D41" s="35"/>
      <c r="E41" s="35"/>
      <c r="F41" s="54"/>
      <c r="G41" s="54"/>
      <c r="H41" s="54"/>
      <c r="I41" s="54"/>
      <c r="J41" s="54"/>
      <c r="K41" s="54"/>
      <c r="L41" s="54"/>
      <c r="M41" s="54"/>
      <c r="N41" s="54"/>
      <c r="O41" s="120">
        <f>O39+O40</f>
        <v>3800</v>
      </c>
      <c r="P41" s="120"/>
      <c r="Q41" s="120"/>
      <c r="R41" s="35"/>
      <c r="S41" s="35"/>
      <c r="T41" s="35"/>
      <c r="U41" s="35"/>
      <c r="V41" s="33"/>
    </row>
    <row r="42" spans="1:22" ht="13.5" thickBot="1">
      <c r="A42" s="2"/>
      <c r="B42" s="35"/>
      <c r="C42" s="35"/>
      <c r="D42" s="35"/>
      <c r="E42" s="35"/>
      <c r="F42" s="3" t="s">
        <v>50</v>
      </c>
      <c r="G42" s="47" t="s">
        <v>51</v>
      </c>
      <c r="H42" s="47"/>
      <c r="I42" s="47"/>
      <c r="J42" s="47"/>
      <c r="K42" s="47"/>
      <c r="L42" s="47"/>
      <c r="M42" s="47"/>
      <c r="N42" s="47"/>
      <c r="O42" s="121">
        <f>P17</f>
        <v>1400</v>
      </c>
      <c r="P42" s="111"/>
      <c r="Q42" s="111"/>
      <c r="R42" s="35"/>
      <c r="S42" s="35"/>
      <c r="T42" s="35"/>
      <c r="U42" s="35"/>
      <c r="V42" s="33"/>
    </row>
    <row r="43" spans="1:22" ht="13.5" thickBot="1">
      <c r="A43" s="2"/>
      <c r="B43" s="35"/>
      <c r="C43" s="35"/>
      <c r="D43" s="35"/>
      <c r="E43" s="35"/>
      <c r="F43" s="66" t="s">
        <v>66</v>
      </c>
      <c r="G43" s="66"/>
      <c r="H43" s="66"/>
      <c r="I43" s="66"/>
      <c r="J43" s="66"/>
      <c r="K43" s="66"/>
      <c r="L43" s="66"/>
      <c r="M43" s="66"/>
      <c r="N43" s="66"/>
      <c r="O43" s="117">
        <f>O41-O42</f>
        <v>2400</v>
      </c>
      <c r="P43" s="117"/>
      <c r="Q43" s="117"/>
      <c r="R43" s="35"/>
      <c r="S43" s="35"/>
      <c r="T43" s="35"/>
      <c r="U43" s="35"/>
      <c r="V43" s="33"/>
    </row>
    <row r="44" spans="1:22" ht="13.5" thickTop="1">
      <c r="A44" s="2"/>
      <c r="B44" s="35"/>
      <c r="C44" s="35"/>
      <c r="D44" s="35"/>
      <c r="E44" s="35"/>
      <c r="F44" s="35"/>
      <c r="G44" s="35"/>
      <c r="H44" s="35"/>
      <c r="I44" s="35"/>
      <c r="J44" s="35"/>
      <c r="K44" s="35"/>
      <c r="L44" s="35"/>
      <c r="M44" s="35"/>
      <c r="N44" s="35"/>
      <c r="O44" s="35"/>
      <c r="P44" s="35"/>
      <c r="Q44" s="35"/>
      <c r="R44" s="35"/>
      <c r="S44" s="35"/>
      <c r="T44" s="35"/>
      <c r="U44" s="35"/>
      <c r="V44" s="33"/>
    </row>
    <row r="45" spans="1:22">
      <c r="A45" s="2"/>
      <c r="B45" s="35"/>
      <c r="C45" s="35"/>
      <c r="D45" s="35"/>
      <c r="E45" s="35"/>
      <c r="F45" s="92" t="str">
        <f>F22</f>
        <v>HIGHTOWER SERVICE CO.</v>
      </c>
      <c r="G45" s="92"/>
      <c r="H45" s="92"/>
      <c r="I45" s="92"/>
      <c r="J45" s="92"/>
      <c r="K45" s="92"/>
      <c r="L45" s="92"/>
      <c r="M45" s="92"/>
      <c r="N45" s="92"/>
      <c r="O45" s="92"/>
      <c r="P45" s="92"/>
      <c r="Q45" s="92"/>
      <c r="R45" s="35"/>
      <c r="S45" s="35"/>
      <c r="T45" s="35"/>
      <c r="U45" s="35"/>
      <c r="V45" s="33"/>
    </row>
    <row r="46" spans="1:22">
      <c r="A46" s="2"/>
      <c r="B46" s="35"/>
      <c r="C46" s="35"/>
      <c r="D46" s="35"/>
      <c r="E46" s="35"/>
      <c r="F46" s="35" t="s">
        <v>53</v>
      </c>
      <c r="G46" s="35"/>
      <c r="H46" s="35"/>
      <c r="I46" s="35"/>
      <c r="J46" s="35"/>
      <c r="K46" s="35"/>
      <c r="L46" s="35"/>
      <c r="M46" s="35"/>
      <c r="N46" s="35"/>
      <c r="O46" s="35"/>
      <c r="P46" s="35"/>
      <c r="Q46" s="35"/>
      <c r="R46" s="35"/>
      <c r="S46" s="35"/>
      <c r="T46" s="35"/>
      <c r="U46" s="35"/>
      <c r="V46" s="33"/>
    </row>
    <row r="47" spans="1:22">
      <c r="A47" s="2"/>
      <c r="B47" s="35"/>
      <c r="C47" s="35"/>
      <c r="D47" s="35"/>
      <c r="E47" s="35"/>
      <c r="F47" s="122">
        <v>41820</v>
      </c>
      <c r="G47" s="122"/>
      <c r="H47" s="122"/>
      <c r="I47" s="122"/>
      <c r="J47" s="122"/>
      <c r="K47" s="122"/>
      <c r="L47" s="122"/>
      <c r="M47" s="122"/>
      <c r="N47" s="122"/>
      <c r="O47" s="122"/>
      <c r="P47" s="122"/>
      <c r="Q47" s="122"/>
      <c r="R47" s="35"/>
      <c r="S47" s="35"/>
      <c r="T47" s="35"/>
      <c r="U47" s="35"/>
      <c r="V47" s="33"/>
    </row>
    <row r="48" spans="1:22">
      <c r="A48" s="2"/>
      <c r="B48" s="35"/>
      <c r="C48" s="35"/>
      <c r="D48" s="35"/>
      <c r="E48" s="35"/>
      <c r="F48" s="123" t="s">
        <v>12</v>
      </c>
      <c r="G48" s="123"/>
      <c r="H48" s="123"/>
      <c r="I48" s="123"/>
      <c r="J48" s="123"/>
      <c r="K48" s="123"/>
      <c r="L48" s="123"/>
      <c r="M48" s="123"/>
      <c r="N48" s="123"/>
      <c r="O48" s="123"/>
      <c r="P48" s="123"/>
      <c r="Q48" s="123"/>
      <c r="R48" s="35"/>
      <c r="S48" s="35"/>
      <c r="T48" s="35"/>
      <c r="U48" s="35"/>
      <c r="V48" s="33"/>
    </row>
    <row r="49" spans="1:22">
      <c r="A49" s="2"/>
      <c r="B49" s="35"/>
      <c r="C49" s="35"/>
      <c r="D49" s="35"/>
      <c r="E49" s="35"/>
      <c r="F49" s="102" t="str">
        <f>D10</f>
        <v>Cash</v>
      </c>
      <c r="G49" s="102"/>
      <c r="H49" s="102"/>
      <c r="I49" s="102"/>
      <c r="J49" s="102"/>
      <c r="K49" s="102"/>
      <c r="L49" s="102"/>
      <c r="M49" s="102"/>
      <c r="N49" s="102"/>
      <c r="O49" s="104">
        <f>I10</f>
        <v>4600</v>
      </c>
      <c r="P49" s="104"/>
      <c r="Q49" s="104"/>
      <c r="R49" s="35"/>
      <c r="S49" s="35"/>
      <c r="T49" s="35"/>
      <c r="U49" s="35"/>
      <c r="V49" s="33"/>
    </row>
    <row r="50" spans="1:22">
      <c r="A50" s="2"/>
      <c r="B50" s="35"/>
      <c r="C50" s="35"/>
      <c r="D50" s="35"/>
      <c r="E50" s="35"/>
      <c r="F50" s="102" t="str">
        <f>D11</f>
        <v>Accounts receivable</v>
      </c>
      <c r="G50" s="102"/>
      <c r="H50" s="102"/>
      <c r="I50" s="102"/>
      <c r="J50" s="102"/>
      <c r="K50" s="102"/>
      <c r="L50" s="102"/>
      <c r="M50" s="102"/>
      <c r="N50" s="102"/>
      <c r="O50" s="109">
        <f>I11</f>
        <v>4000</v>
      </c>
      <c r="P50" s="109"/>
      <c r="Q50" s="109"/>
      <c r="R50" s="35"/>
      <c r="S50" s="35"/>
      <c r="T50" s="35"/>
      <c r="U50" s="35"/>
      <c r="V50" s="33"/>
    </row>
    <row r="51" spans="1:22">
      <c r="A51" s="2"/>
      <c r="B51" s="35"/>
      <c r="C51" s="35"/>
      <c r="D51" s="35"/>
      <c r="E51" s="35"/>
      <c r="F51" s="102" t="str">
        <f>D13</f>
        <v>Supplies</v>
      </c>
      <c r="G51" s="102"/>
      <c r="H51" s="102"/>
      <c r="I51" s="102"/>
      <c r="J51" s="102"/>
      <c r="K51" s="102"/>
      <c r="L51" s="102"/>
      <c r="M51" s="102"/>
      <c r="N51" s="102"/>
      <c r="O51" s="109">
        <f>I13</f>
        <v>2400</v>
      </c>
      <c r="P51" s="109"/>
      <c r="Q51" s="109"/>
      <c r="R51" s="35"/>
      <c r="S51" s="35"/>
      <c r="T51" s="35"/>
      <c r="U51" s="35"/>
      <c r="V51" s="33"/>
    </row>
    <row r="52" spans="1:22" ht="13.5" thickBot="1">
      <c r="A52" s="2"/>
      <c r="B52" s="35"/>
      <c r="C52" s="35"/>
      <c r="D52" s="35"/>
      <c r="E52" s="35"/>
      <c r="F52" s="102" t="str">
        <f>D15</f>
        <v>Equipment</v>
      </c>
      <c r="G52" s="102"/>
      <c r="H52" s="102"/>
      <c r="I52" s="102"/>
      <c r="J52" s="102"/>
      <c r="K52" s="102"/>
      <c r="L52" s="102"/>
      <c r="M52" s="102"/>
      <c r="N52" s="102"/>
      <c r="O52" s="124">
        <f>I15</f>
        <v>26000</v>
      </c>
      <c r="P52" s="124"/>
      <c r="Q52" s="124"/>
      <c r="R52" s="35"/>
      <c r="S52" s="35"/>
      <c r="T52" s="35"/>
      <c r="U52" s="35"/>
      <c r="V52" s="33"/>
    </row>
    <row r="53" spans="1:22" ht="13.5" thickBot="1">
      <c r="A53" s="2"/>
      <c r="B53" s="35"/>
      <c r="C53" s="35"/>
      <c r="D53" s="35"/>
      <c r="E53" s="35"/>
      <c r="F53" s="114" t="s">
        <v>24</v>
      </c>
      <c r="G53" s="114"/>
      <c r="H53" s="114"/>
      <c r="I53" s="114"/>
      <c r="J53" s="114"/>
      <c r="K53" s="114"/>
      <c r="L53" s="114"/>
      <c r="M53" s="114"/>
      <c r="N53" s="114"/>
      <c r="O53" s="117">
        <f>SUM(O49:Q52)</f>
        <v>37000</v>
      </c>
      <c r="P53" s="117"/>
      <c r="Q53" s="117"/>
      <c r="R53" s="35"/>
      <c r="S53" s="35"/>
      <c r="T53" s="35"/>
      <c r="U53" s="35"/>
      <c r="V53" s="33"/>
    </row>
    <row r="54" spans="1:22" ht="13.5" thickTop="1">
      <c r="A54" s="2"/>
      <c r="B54" s="35"/>
      <c r="C54" s="35"/>
      <c r="D54" s="35"/>
      <c r="E54" s="35"/>
      <c r="F54" s="35"/>
      <c r="G54" s="35"/>
      <c r="H54" s="35"/>
      <c r="I54" s="35"/>
      <c r="J54" s="35"/>
      <c r="K54" s="35"/>
      <c r="L54" s="35"/>
      <c r="M54" s="35"/>
      <c r="N54" s="35"/>
      <c r="O54" s="35"/>
      <c r="P54" s="35"/>
      <c r="Q54" s="35"/>
      <c r="R54" s="35"/>
      <c r="S54" s="35"/>
      <c r="T54" s="35"/>
      <c r="U54" s="35"/>
      <c r="V54" s="33"/>
    </row>
    <row r="55" spans="1:22">
      <c r="A55" s="2"/>
      <c r="B55" s="35"/>
      <c r="C55" s="35"/>
      <c r="D55" s="35"/>
      <c r="E55" s="35"/>
      <c r="F55" s="123" t="s">
        <v>54</v>
      </c>
      <c r="G55" s="123"/>
      <c r="H55" s="123"/>
      <c r="I55" s="123"/>
      <c r="J55" s="123"/>
      <c r="K55" s="123"/>
      <c r="L55" s="123"/>
      <c r="M55" s="123"/>
      <c r="N55" s="123"/>
      <c r="O55" s="123"/>
      <c r="P55" s="123"/>
      <c r="Q55" s="123"/>
      <c r="R55" s="35"/>
      <c r="S55" s="35"/>
      <c r="T55" s="35"/>
      <c r="U55" s="35"/>
      <c r="V55" s="33"/>
    </row>
    <row r="56" spans="1:22">
      <c r="A56" s="2"/>
      <c r="B56" s="35"/>
      <c r="C56" s="35"/>
      <c r="D56" s="35"/>
      <c r="E56" s="35"/>
      <c r="F56" s="125" t="s">
        <v>13</v>
      </c>
      <c r="G56" s="125"/>
      <c r="H56" s="125"/>
      <c r="I56" s="125"/>
      <c r="J56" s="125"/>
      <c r="K56" s="125"/>
      <c r="L56" s="125"/>
      <c r="M56" s="125"/>
      <c r="N56" s="125"/>
      <c r="O56" s="125"/>
      <c r="P56" s="125"/>
      <c r="Q56" s="125"/>
      <c r="R56" s="35"/>
      <c r="S56" s="35"/>
      <c r="T56" s="35"/>
      <c r="U56" s="35"/>
      <c r="V56" s="33"/>
    </row>
    <row r="57" spans="1:22">
      <c r="A57" s="2"/>
      <c r="B57" s="35"/>
      <c r="C57" s="35"/>
      <c r="D57" s="35"/>
      <c r="E57" s="35"/>
      <c r="F57" s="102" t="str">
        <f>L10</f>
        <v>Notes payable</v>
      </c>
      <c r="G57" s="102"/>
      <c r="H57" s="102"/>
      <c r="I57" s="102"/>
      <c r="J57" s="102"/>
      <c r="K57" s="102"/>
      <c r="L57" s="104">
        <f>S10</f>
        <v>12000</v>
      </c>
      <c r="M57" s="104"/>
      <c r="N57" s="104"/>
      <c r="O57" s="66"/>
      <c r="P57" s="66"/>
      <c r="Q57" s="66"/>
      <c r="R57" s="35"/>
      <c r="S57" s="35"/>
      <c r="T57" s="35"/>
      <c r="U57" s="35"/>
      <c r="V57" s="33"/>
    </row>
    <row r="58" spans="1:22" ht="13.5" thickBot="1">
      <c r="A58" s="2"/>
      <c r="B58" s="35"/>
      <c r="C58" s="35"/>
      <c r="D58" s="35"/>
      <c r="E58" s="35"/>
      <c r="F58" s="102" t="str">
        <f>L11</f>
        <v>Accounts payable</v>
      </c>
      <c r="G58" s="102"/>
      <c r="H58" s="102"/>
      <c r="I58" s="102"/>
      <c r="J58" s="102"/>
      <c r="K58" s="102"/>
      <c r="L58" s="111">
        <f>S11</f>
        <v>500</v>
      </c>
      <c r="M58" s="111"/>
      <c r="N58" s="111"/>
      <c r="O58" s="66"/>
      <c r="P58" s="66"/>
      <c r="Q58" s="66"/>
      <c r="R58" s="35"/>
      <c r="S58" s="35"/>
      <c r="T58" s="35"/>
      <c r="U58" s="35"/>
      <c r="V58" s="33"/>
    </row>
    <row r="59" spans="1:22">
      <c r="A59" s="2"/>
      <c r="B59" s="35"/>
      <c r="C59" s="35"/>
      <c r="D59" s="35"/>
      <c r="E59" s="35"/>
      <c r="F59" s="114" t="s">
        <v>25</v>
      </c>
      <c r="G59" s="114"/>
      <c r="H59" s="114"/>
      <c r="I59" s="114"/>
      <c r="J59" s="114"/>
      <c r="K59" s="114"/>
      <c r="L59" s="115"/>
      <c r="M59" s="115"/>
      <c r="N59" s="115"/>
      <c r="O59" s="104">
        <f>SUM(L57:N58)</f>
        <v>12500</v>
      </c>
      <c r="P59" s="104"/>
      <c r="Q59" s="104"/>
      <c r="R59" s="35"/>
      <c r="S59" s="35"/>
      <c r="T59" s="35"/>
      <c r="U59" s="35"/>
      <c r="V59" s="33"/>
    </row>
    <row r="60" spans="1:22">
      <c r="A60" s="2"/>
      <c r="B60" s="35"/>
      <c r="C60" s="35"/>
      <c r="D60" s="35"/>
      <c r="E60" s="35"/>
      <c r="F60" s="66" t="s">
        <v>55</v>
      </c>
      <c r="G60" s="66"/>
      <c r="H60" s="66"/>
      <c r="I60" s="66"/>
      <c r="J60" s="66"/>
      <c r="K60" s="66"/>
      <c r="L60" s="66"/>
      <c r="M60" s="66"/>
      <c r="N60" s="66"/>
      <c r="O60" s="66"/>
      <c r="P60" s="66"/>
      <c r="Q60" s="66"/>
      <c r="R60" s="35"/>
      <c r="S60" s="35"/>
      <c r="T60" s="35"/>
      <c r="U60" s="35"/>
      <c r="V60" s="33"/>
    </row>
    <row r="61" spans="1:22">
      <c r="A61" s="2"/>
      <c r="B61" s="35"/>
      <c r="C61" s="35"/>
      <c r="D61" s="35"/>
      <c r="E61" s="35"/>
      <c r="F61" s="102" t="s">
        <v>2</v>
      </c>
      <c r="G61" s="102"/>
      <c r="H61" s="102"/>
      <c r="I61" s="102"/>
      <c r="J61" s="102"/>
      <c r="K61" s="102"/>
      <c r="L61" s="126">
        <f>S7</f>
        <v>22100</v>
      </c>
      <c r="M61" s="109"/>
      <c r="N61" s="109"/>
      <c r="O61" s="66"/>
      <c r="P61" s="66"/>
      <c r="Q61" s="66"/>
      <c r="R61" s="35"/>
      <c r="S61" s="35"/>
      <c r="T61" s="35"/>
      <c r="U61" s="35"/>
      <c r="V61" s="33"/>
    </row>
    <row r="62" spans="1:22" ht="13.5" thickBot="1">
      <c r="A62" s="2"/>
      <c r="B62" s="35"/>
      <c r="C62" s="35"/>
      <c r="D62" s="35"/>
      <c r="E62" s="35"/>
      <c r="F62" s="102" t="s">
        <v>67</v>
      </c>
      <c r="G62" s="102"/>
      <c r="H62" s="102"/>
      <c r="I62" s="102"/>
      <c r="J62" s="102"/>
      <c r="K62" s="102"/>
      <c r="L62" s="111">
        <f>O43</f>
        <v>2400</v>
      </c>
      <c r="M62" s="111"/>
      <c r="N62" s="111"/>
      <c r="O62" s="66"/>
      <c r="P62" s="66"/>
      <c r="Q62" s="66"/>
      <c r="R62" s="35"/>
      <c r="S62" s="35"/>
      <c r="T62" s="35"/>
      <c r="U62" s="35"/>
      <c r="V62" s="33"/>
    </row>
    <row r="63" spans="1:22" ht="13.5" thickBot="1">
      <c r="A63" s="2"/>
      <c r="B63" s="35"/>
      <c r="C63" s="35"/>
      <c r="D63" s="35"/>
      <c r="E63" s="35"/>
      <c r="F63" s="114" t="s">
        <v>26</v>
      </c>
      <c r="G63" s="114"/>
      <c r="H63" s="114"/>
      <c r="I63" s="114"/>
      <c r="J63" s="114"/>
      <c r="K63" s="114"/>
      <c r="L63" s="115"/>
      <c r="M63" s="115"/>
      <c r="N63" s="115"/>
      <c r="O63" s="124">
        <f>SUM(L61:N62)</f>
        <v>24500</v>
      </c>
      <c r="P63" s="124"/>
      <c r="Q63" s="124"/>
      <c r="R63" s="35"/>
      <c r="S63" s="35"/>
      <c r="T63" s="35"/>
      <c r="U63" s="35"/>
      <c r="V63" s="33"/>
    </row>
    <row r="64" spans="1:22" ht="13.5" thickBot="1">
      <c r="A64" s="2"/>
      <c r="B64" s="35"/>
      <c r="C64" s="35"/>
      <c r="D64" s="35"/>
      <c r="E64" s="35"/>
      <c r="F64" s="66" t="s">
        <v>56</v>
      </c>
      <c r="G64" s="66"/>
      <c r="H64" s="66"/>
      <c r="I64" s="66"/>
      <c r="J64" s="66"/>
      <c r="K64" s="66"/>
      <c r="L64" s="66"/>
      <c r="M64" s="66"/>
      <c r="N64" s="66"/>
      <c r="O64" s="117">
        <f>O59+O63</f>
        <v>37000</v>
      </c>
      <c r="P64" s="117"/>
      <c r="Q64" s="117"/>
      <c r="R64" s="35"/>
      <c r="S64" s="35"/>
      <c r="T64" s="35"/>
      <c r="U64" s="35"/>
      <c r="V64" s="33"/>
    </row>
    <row r="65" spans="1:22" ht="13.5" thickTop="1">
      <c r="A65" s="2"/>
      <c r="B65" s="35"/>
      <c r="C65" s="35"/>
      <c r="D65" s="35"/>
      <c r="E65" s="35"/>
      <c r="F65" s="35"/>
      <c r="G65" s="35"/>
      <c r="H65" s="35"/>
      <c r="I65" s="35"/>
      <c r="J65" s="35"/>
      <c r="K65" s="35"/>
      <c r="L65" s="35"/>
      <c r="M65" s="35"/>
      <c r="N65" s="35"/>
      <c r="O65" s="35"/>
      <c r="P65" s="35"/>
      <c r="Q65" s="35"/>
      <c r="R65" s="35"/>
      <c r="S65" s="35"/>
      <c r="T65" s="35"/>
      <c r="U65" s="35"/>
      <c r="V65" s="33"/>
    </row>
    <row r="66" spans="1:22">
      <c r="A66" s="2"/>
      <c r="B66" s="58" t="s">
        <v>10</v>
      </c>
      <c r="C66" s="128" t="s">
        <v>57</v>
      </c>
      <c r="D66" s="128"/>
      <c r="E66" s="128"/>
      <c r="F66" s="128"/>
      <c r="G66" s="128"/>
      <c r="H66" s="128"/>
      <c r="I66" s="128"/>
      <c r="J66" s="128"/>
      <c r="K66" s="128"/>
      <c r="L66" s="128"/>
      <c r="M66" s="128"/>
      <c r="N66" s="128"/>
      <c r="O66" s="128"/>
      <c r="P66" s="128"/>
      <c r="Q66" s="128"/>
      <c r="R66" s="128"/>
      <c r="S66" s="128"/>
      <c r="T66" s="128"/>
      <c r="U66" s="129"/>
      <c r="V66" s="33"/>
    </row>
    <row r="67" spans="1:22" ht="12.75" customHeight="1">
      <c r="A67" s="2"/>
      <c r="B67" s="58"/>
      <c r="C67" s="56" t="str">
        <f>CONCATENATE("Hightower had a very successful first month, earning $",FIXED(P34,0,0)," or a ",FIXED((P34/P26)*100,0,0),"% ($",FIXED(P34,0,0)," ÷ $",FIXED(P26,0,0),") return on revenues of $",FIXED(P26,0,0),". Its net income represents a ",FIXED((P34/S7)*100,0,0),"% return on the initial investment ($",FIXED(P34,0,0)," ÷ $",FIXED(S7,0,0),").")</f>
        <v>Hightower had a very successful first month, earning $3,800 or a 51% ($3,800 ÷ $7,500) return on revenues of $7,500. Its net income represents a 17% return on the initial investment ($3,800 ÷ $22,100).</v>
      </c>
      <c r="D67" s="56"/>
      <c r="E67" s="56"/>
      <c r="F67" s="56"/>
      <c r="G67" s="56"/>
      <c r="H67" s="56"/>
      <c r="I67" s="56"/>
      <c r="J67" s="56"/>
      <c r="K67" s="56"/>
      <c r="L67" s="56"/>
      <c r="M67" s="56"/>
      <c r="N67" s="56"/>
      <c r="O67" s="56"/>
      <c r="P67" s="56"/>
      <c r="Q67" s="56"/>
      <c r="R67" s="56"/>
      <c r="S67" s="56"/>
      <c r="T67" s="56"/>
      <c r="U67" s="129"/>
      <c r="V67" s="33"/>
    </row>
    <row r="68" spans="1:22">
      <c r="A68" s="2"/>
      <c r="B68" s="58"/>
      <c r="C68" s="56"/>
      <c r="D68" s="56"/>
      <c r="E68" s="56"/>
      <c r="F68" s="56"/>
      <c r="G68" s="56"/>
      <c r="H68" s="56"/>
      <c r="I68" s="56"/>
      <c r="J68" s="56"/>
      <c r="K68" s="56"/>
      <c r="L68" s="56"/>
      <c r="M68" s="56"/>
      <c r="N68" s="56"/>
      <c r="O68" s="56"/>
      <c r="P68" s="56"/>
      <c r="Q68" s="56"/>
      <c r="R68" s="56"/>
      <c r="S68" s="56"/>
      <c r="T68" s="56"/>
      <c r="U68" s="129"/>
      <c r="V68" s="33"/>
    </row>
    <row r="69" spans="1:22">
      <c r="A69" s="2"/>
      <c r="B69" s="58"/>
      <c r="C69" s="56"/>
      <c r="D69" s="56"/>
      <c r="E69" s="56"/>
      <c r="F69" s="56"/>
      <c r="G69" s="56"/>
      <c r="H69" s="56"/>
      <c r="I69" s="56"/>
      <c r="J69" s="56"/>
      <c r="K69" s="56"/>
      <c r="L69" s="56"/>
      <c r="M69" s="56"/>
      <c r="N69" s="56"/>
      <c r="O69" s="56"/>
      <c r="P69" s="56"/>
      <c r="Q69" s="56"/>
      <c r="R69" s="56"/>
      <c r="S69" s="56"/>
      <c r="T69" s="56"/>
      <c r="U69" s="129"/>
      <c r="V69" s="33"/>
    </row>
    <row r="70" spans="1:22">
      <c r="A70" s="2"/>
      <c r="B70" s="58"/>
      <c r="C70" s="56"/>
      <c r="D70" s="56"/>
      <c r="E70" s="56"/>
      <c r="F70" s="56"/>
      <c r="G70" s="56"/>
      <c r="H70" s="56"/>
      <c r="I70" s="56"/>
      <c r="J70" s="56"/>
      <c r="K70" s="56"/>
      <c r="L70" s="56"/>
      <c r="M70" s="56"/>
      <c r="N70" s="56"/>
      <c r="O70" s="56"/>
      <c r="P70" s="56"/>
      <c r="Q70" s="56"/>
      <c r="R70" s="56"/>
      <c r="S70" s="56"/>
      <c r="T70" s="56"/>
      <c r="U70" s="129"/>
      <c r="V70" s="33"/>
    </row>
    <row r="71" spans="1:22">
      <c r="A71" s="2"/>
      <c r="B71" s="35"/>
      <c r="C71" s="35"/>
      <c r="D71" s="35"/>
      <c r="E71" s="35"/>
      <c r="F71" s="35"/>
      <c r="G71" s="35"/>
      <c r="H71" s="35"/>
      <c r="I71" s="35"/>
      <c r="J71" s="35"/>
      <c r="K71" s="35"/>
      <c r="L71" s="35"/>
      <c r="M71" s="35"/>
      <c r="N71" s="35"/>
      <c r="O71" s="35"/>
      <c r="P71" s="35"/>
      <c r="Q71" s="35"/>
      <c r="R71" s="35"/>
      <c r="S71" s="35"/>
      <c r="T71" s="35"/>
      <c r="U71" s="35"/>
      <c r="V71" s="33"/>
    </row>
    <row r="72" spans="1:22">
      <c r="A72" s="2"/>
      <c r="B72" s="58" t="s">
        <v>9</v>
      </c>
      <c r="C72" s="127" t="s">
        <v>58</v>
      </c>
      <c r="D72" s="127"/>
      <c r="E72" s="127"/>
      <c r="F72" s="127"/>
      <c r="G72" s="127"/>
      <c r="H72" s="127"/>
      <c r="I72" s="127"/>
      <c r="J72" s="127"/>
      <c r="K72" s="127"/>
      <c r="L72" s="127"/>
      <c r="M72" s="127"/>
      <c r="N72" s="127"/>
      <c r="O72" s="127"/>
      <c r="P72" s="127"/>
      <c r="Q72" s="127"/>
      <c r="R72" s="127"/>
      <c r="S72" s="127"/>
      <c r="T72" s="127"/>
      <c r="V72" s="33"/>
    </row>
    <row r="73" spans="1:22" ht="12.75" customHeight="1">
      <c r="A73" s="2"/>
      <c r="B73" s="58"/>
      <c r="C73" s="77" t="str">
        <f>CONCATENATE("Distributing a dividend after only one month of operations is probably unusual. Most new businesses choose to build up a cash balance to provide for future operating and investing activities or pay down debt. Hightower distributed ",FIXED((P17/P34)*100,0,0),"% ($",FIXED(P17,0,0)," ÷ $",FIXED(P34,0,0),") of its first month’s income but it had adequate cash to do so and still showed a significant increase
in retained earnings.")</f>
        <v>Distributing a dividend after only one month of operations is probably unusual. Most new businesses choose to build up a cash balance to provide for future operating and investing activities or pay down debt. Hightower distributed 37% ($1,400 ÷ $3,800) of its first month’s income but it had adequate cash to do so and still showed a significant increase
in retained earnings.</v>
      </c>
      <c r="D73" s="77"/>
      <c r="E73" s="77"/>
      <c r="F73" s="77"/>
      <c r="G73" s="77"/>
      <c r="H73" s="77"/>
      <c r="I73" s="77"/>
      <c r="J73" s="77"/>
      <c r="K73" s="77"/>
      <c r="L73" s="77"/>
      <c r="M73" s="77"/>
      <c r="N73" s="77"/>
      <c r="O73" s="77"/>
      <c r="P73" s="77"/>
      <c r="Q73" s="77"/>
      <c r="R73" s="77"/>
      <c r="S73" s="77"/>
      <c r="T73" s="77"/>
      <c r="U73" s="34"/>
      <c r="V73" s="33"/>
    </row>
    <row r="74" spans="1:22">
      <c r="A74" s="2"/>
      <c r="B74" s="58"/>
      <c r="C74" s="77"/>
      <c r="D74" s="77"/>
      <c r="E74" s="77"/>
      <c r="F74" s="77"/>
      <c r="G74" s="77"/>
      <c r="H74" s="77"/>
      <c r="I74" s="77"/>
      <c r="J74" s="77"/>
      <c r="K74" s="77"/>
      <c r="L74" s="77"/>
      <c r="M74" s="77"/>
      <c r="N74" s="77"/>
      <c r="O74" s="77"/>
      <c r="P74" s="77"/>
      <c r="Q74" s="77"/>
      <c r="R74" s="77"/>
      <c r="S74" s="77"/>
      <c r="T74" s="77"/>
      <c r="U74" s="34"/>
      <c r="V74" s="33"/>
    </row>
    <row r="75" spans="1:22">
      <c r="A75" s="2"/>
      <c r="B75" s="58"/>
      <c r="C75" s="77"/>
      <c r="D75" s="77"/>
      <c r="E75" s="77"/>
      <c r="F75" s="77"/>
      <c r="G75" s="77"/>
      <c r="H75" s="77"/>
      <c r="I75" s="77"/>
      <c r="J75" s="77"/>
      <c r="K75" s="77"/>
      <c r="L75" s="77"/>
      <c r="M75" s="77"/>
      <c r="N75" s="77"/>
      <c r="O75" s="77"/>
      <c r="P75" s="77"/>
      <c r="Q75" s="77"/>
      <c r="R75" s="77"/>
      <c r="S75" s="77"/>
      <c r="T75" s="77"/>
      <c r="U75" s="34"/>
      <c r="V75" s="33"/>
    </row>
    <row r="76" spans="1:22">
      <c r="A76" s="2"/>
      <c r="B76" s="58"/>
      <c r="C76" s="77"/>
      <c r="D76" s="77"/>
      <c r="E76" s="77"/>
      <c r="F76" s="77"/>
      <c r="G76" s="77"/>
      <c r="H76" s="77"/>
      <c r="I76" s="77"/>
      <c r="J76" s="77"/>
      <c r="K76" s="77"/>
      <c r="L76" s="77"/>
      <c r="M76" s="77"/>
      <c r="N76" s="77"/>
      <c r="O76" s="77"/>
      <c r="P76" s="77"/>
      <c r="Q76" s="77"/>
      <c r="R76" s="77"/>
      <c r="S76" s="77"/>
      <c r="T76" s="77"/>
      <c r="U76" s="34"/>
      <c r="V76" s="33"/>
    </row>
    <row r="77" spans="1:22">
      <c r="A77" s="2"/>
      <c r="B77" s="58"/>
      <c r="C77" s="77"/>
      <c r="D77" s="77"/>
      <c r="E77" s="77"/>
      <c r="F77" s="77"/>
      <c r="G77" s="77"/>
      <c r="H77" s="77"/>
      <c r="I77" s="77"/>
      <c r="J77" s="77"/>
      <c r="K77" s="77"/>
      <c r="L77" s="77"/>
      <c r="M77" s="77"/>
      <c r="N77" s="77"/>
      <c r="O77" s="77"/>
      <c r="P77" s="77"/>
      <c r="Q77" s="77"/>
      <c r="R77" s="77"/>
      <c r="S77" s="77"/>
      <c r="T77" s="77"/>
      <c r="U77" s="34"/>
      <c r="V77" s="33"/>
    </row>
    <row r="78" spans="1:22">
      <c r="A78" s="2"/>
      <c r="B78" s="58"/>
      <c r="C78" s="77"/>
      <c r="D78" s="77"/>
      <c r="E78" s="77"/>
      <c r="F78" s="77"/>
      <c r="G78" s="77"/>
      <c r="H78" s="77"/>
      <c r="I78" s="77"/>
      <c r="J78" s="77"/>
      <c r="K78" s="77"/>
      <c r="L78" s="77"/>
      <c r="M78" s="77"/>
      <c r="N78" s="77"/>
      <c r="O78" s="77"/>
      <c r="P78" s="77"/>
      <c r="Q78" s="77"/>
      <c r="R78" s="77"/>
      <c r="S78" s="77"/>
      <c r="T78" s="77"/>
      <c r="U78" s="34"/>
      <c r="V78" s="33"/>
    </row>
    <row r="79" spans="1:22">
      <c r="A79" s="2"/>
      <c r="B79" s="35"/>
      <c r="C79" s="35"/>
      <c r="D79" s="35"/>
      <c r="E79" s="35"/>
      <c r="F79" s="35"/>
      <c r="G79" s="35"/>
      <c r="H79" s="35"/>
      <c r="I79" s="35"/>
      <c r="J79" s="35"/>
      <c r="K79" s="35"/>
      <c r="L79" s="35"/>
      <c r="M79" s="35"/>
      <c r="N79" s="35"/>
      <c r="O79" s="35"/>
      <c r="P79" s="35"/>
      <c r="Q79" s="35"/>
      <c r="R79" s="35"/>
      <c r="S79" s="35"/>
      <c r="T79" s="35"/>
      <c r="U79" s="35"/>
      <c r="V79" s="33"/>
    </row>
    <row r="80" spans="1:22">
      <c r="A80" s="2"/>
      <c r="B80" s="33"/>
      <c r="C80" s="33"/>
      <c r="D80" s="33"/>
      <c r="E80" s="33"/>
      <c r="F80" s="33"/>
      <c r="G80" s="33"/>
      <c r="H80" s="33"/>
      <c r="I80" s="33"/>
      <c r="J80" s="33"/>
      <c r="K80" s="33"/>
      <c r="L80" s="33"/>
      <c r="M80" s="33"/>
      <c r="N80" s="33"/>
      <c r="O80" s="33"/>
      <c r="P80" s="33"/>
      <c r="Q80" s="33"/>
      <c r="R80" s="33"/>
      <c r="S80" s="33"/>
      <c r="T80" s="33"/>
      <c r="U80" s="33"/>
      <c r="V80" s="33"/>
    </row>
  </sheetData>
  <mergeCells count="157">
    <mergeCell ref="B80:U80"/>
    <mergeCell ref="B71:U71"/>
    <mergeCell ref="B72:B78"/>
    <mergeCell ref="C72:T72"/>
    <mergeCell ref="C73:T78"/>
    <mergeCell ref="U73:U78"/>
    <mergeCell ref="B79:U79"/>
    <mergeCell ref="F63:N63"/>
    <mergeCell ref="O63:Q63"/>
    <mergeCell ref="F64:N64"/>
    <mergeCell ref="O64:Q64"/>
    <mergeCell ref="B65:U65"/>
    <mergeCell ref="B66:B70"/>
    <mergeCell ref="C66:T66"/>
    <mergeCell ref="U66:U70"/>
    <mergeCell ref="C67:T70"/>
    <mergeCell ref="L58:N58"/>
    <mergeCell ref="O58:Q58"/>
    <mergeCell ref="F59:N59"/>
    <mergeCell ref="O59:Q59"/>
    <mergeCell ref="F60:Q60"/>
    <mergeCell ref="F61:K61"/>
    <mergeCell ref="L61:N61"/>
    <mergeCell ref="O61:Q61"/>
    <mergeCell ref="F62:K62"/>
    <mergeCell ref="L62:N62"/>
    <mergeCell ref="O62:Q62"/>
    <mergeCell ref="B44:U44"/>
    <mergeCell ref="B45:E64"/>
    <mergeCell ref="F45:Q45"/>
    <mergeCell ref="R45:U64"/>
    <mergeCell ref="F46:Q46"/>
    <mergeCell ref="F47:Q47"/>
    <mergeCell ref="F48:Q48"/>
    <mergeCell ref="F49:N49"/>
    <mergeCell ref="O49:Q49"/>
    <mergeCell ref="F50:N50"/>
    <mergeCell ref="O50:Q50"/>
    <mergeCell ref="F51:N51"/>
    <mergeCell ref="O51:Q51"/>
    <mergeCell ref="F52:N52"/>
    <mergeCell ref="O52:Q52"/>
    <mergeCell ref="F53:N53"/>
    <mergeCell ref="O53:Q53"/>
    <mergeCell ref="F54:Q54"/>
    <mergeCell ref="F55:Q55"/>
    <mergeCell ref="F56:Q56"/>
    <mergeCell ref="F57:K57"/>
    <mergeCell ref="L57:N57"/>
    <mergeCell ref="O57:Q57"/>
    <mergeCell ref="F58:K58"/>
    <mergeCell ref="B35:U35"/>
    <mergeCell ref="B36:E43"/>
    <mergeCell ref="F36:Q36"/>
    <mergeCell ref="R36:U43"/>
    <mergeCell ref="F37:Q37"/>
    <mergeCell ref="F38:Q38"/>
    <mergeCell ref="F39:N39"/>
    <mergeCell ref="O39:Q39"/>
    <mergeCell ref="G40:N40"/>
    <mergeCell ref="O40:Q40"/>
    <mergeCell ref="F41:N41"/>
    <mergeCell ref="O41:Q41"/>
    <mergeCell ref="G42:N42"/>
    <mergeCell ref="O42:Q42"/>
    <mergeCell ref="F43:N43"/>
    <mergeCell ref="O43:Q43"/>
    <mergeCell ref="F32:L32"/>
    <mergeCell ref="M32:O32"/>
    <mergeCell ref="P32:R32"/>
    <mergeCell ref="S32:U32"/>
    <mergeCell ref="F33:O33"/>
    <mergeCell ref="P33:R33"/>
    <mergeCell ref="S33:U33"/>
    <mergeCell ref="F34:O34"/>
    <mergeCell ref="P34:R34"/>
    <mergeCell ref="S34:U34"/>
    <mergeCell ref="P29:R29"/>
    <mergeCell ref="S29:U29"/>
    <mergeCell ref="F30:L30"/>
    <mergeCell ref="M30:O30"/>
    <mergeCell ref="P30:R30"/>
    <mergeCell ref="S30:U30"/>
    <mergeCell ref="F31:L31"/>
    <mergeCell ref="M31:O31"/>
    <mergeCell ref="P31:R31"/>
    <mergeCell ref="S31:U31"/>
    <mergeCell ref="B18:U18"/>
    <mergeCell ref="B19:U19"/>
    <mergeCell ref="B20:B21"/>
    <mergeCell ref="C20:U21"/>
    <mergeCell ref="B22:E34"/>
    <mergeCell ref="F22:R22"/>
    <mergeCell ref="S22:U22"/>
    <mergeCell ref="F23:R23"/>
    <mergeCell ref="S23:U23"/>
    <mergeCell ref="F24:R24"/>
    <mergeCell ref="S24:U24"/>
    <mergeCell ref="F25:R25"/>
    <mergeCell ref="S25:U25"/>
    <mergeCell ref="F26:O26"/>
    <mergeCell ref="P26:R26"/>
    <mergeCell ref="S26:U26"/>
    <mergeCell ref="F27:R27"/>
    <mergeCell ref="S27:U27"/>
    <mergeCell ref="F28:L28"/>
    <mergeCell ref="M28:O28"/>
    <mergeCell ref="P28:R28"/>
    <mergeCell ref="S28:U28"/>
    <mergeCell ref="F29:L29"/>
    <mergeCell ref="M29:O29"/>
    <mergeCell ref="B17:O17"/>
    <mergeCell ref="P17:Q17"/>
    <mergeCell ref="R17:U17"/>
    <mergeCell ref="B10:C16"/>
    <mergeCell ref="D16:H16"/>
    <mergeCell ref="I16:J16"/>
    <mergeCell ref="L15:R15"/>
    <mergeCell ref="L14:R14"/>
    <mergeCell ref="L13:R13"/>
    <mergeCell ref="L12:R12"/>
    <mergeCell ref="L11:R11"/>
    <mergeCell ref="L10:R10"/>
    <mergeCell ref="L16:T16"/>
    <mergeCell ref="B5:U5"/>
    <mergeCell ref="B6:U6"/>
    <mergeCell ref="B7:R7"/>
    <mergeCell ref="S7:T7"/>
    <mergeCell ref="V7:V80"/>
    <mergeCell ref="B8:U9"/>
    <mergeCell ref="D10:H10"/>
    <mergeCell ref="I10:J10"/>
    <mergeCell ref="S10:T10"/>
    <mergeCell ref="D11:H11"/>
    <mergeCell ref="I11:J11"/>
    <mergeCell ref="S11:T11"/>
    <mergeCell ref="D12:H12"/>
    <mergeCell ref="I12:J12"/>
    <mergeCell ref="S12:T12"/>
    <mergeCell ref="D13:H13"/>
    <mergeCell ref="I13:J13"/>
    <mergeCell ref="S13:T13"/>
    <mergeCell ref="D14:H14"/>
    <mergeCell ref="I14:J14"/>
    <mergeCell ref="S14:T14"/>
    <mergeCell ref="D15:H15"/>
    <mergeCell ref="I15:J15"/>
    <mergeCell ref="S15:T15"/>
    <mergeCell ref="B2:D2"/>
    <mergeCell ref="E2:M2"/>
    <mergeCell ref="N2:P2"/>
    <mergeCell ref="Q2:U2"/>
    <mergeCell ref="B3:D3"/>
    <mergeCell ref="E3:M3"/>
    <mergeCell ref="N3:P3"/>
    <mergeCell ref="Q3:U3"/>
    <mergeCell ref="B4:U4"/>
  </mergeCells>
  <pageMargins left="0.7" right="0.7" top="0.75" bottom="0.75" header="0.3" footer="0.3"/>
  <pageSetup orientation="portrait" r:id="rId1"/>
  <headerFooter>
    <oddFooter>&amp;C&amp;F, Page &amp;P of &amp;N Page(s), &amp;D&amp;T</oddFooter>
  </headerFooter>
</worksheet>
</file>

<file path=xl/worksheets/sheet6.xml><?xml version="1.0" encoding="utf-8"?>
<worksheet xmlns="http://schemas.openxmlformats.org/spreadsheetml/2006/main" xmlns:r="http://schemas.openxmlformats.org/officeDocument/2006/relationships">
  <dimension ref="A1:V78"/>
  <sheetViews>
    <sheetView topLeftCell="A11" zoomScaleNormal="100" workbookViewId="0">
      <selection activeCell="F26" sqref="F26:O26"/>
    </sheetView>
  </sheetViews>
  <sheetFormatPr defaultRowHeight="12.75"/>
  <cols>
    <col min="1" max="22" width="4.83203125" style="3" customWidth="1"/>
    <col min="23" max="16384" width="9.33203125" style="3"/>
  </cols>
  <sheetData>
    <row r="1" spans="1:22">
      <c r="A1" s="2"/>
      <c r="B1" s="2"/>
      <c r="C1" s="2"/>
      <c r="D1" s="2"/>
      <c r="E1" s="2"/>
      <c r="F1" s="2"/>
      <c r="G1" s="2"/>
      <c r="H1" s="2"/>
      <c r="I1" s="2"/>
      <c r="J1" s="2"/>
      <c r="K1" s="2"/>
      <c r="L1" s="2"/>
      <c r="M1" s="2"/>
      <c r="N1" s="2"/>
      <c r="O1" s="2"/>
      <c r="P1" s="2"/>
      <c r="Q1" s="2"/>
      <c r="R1" s="2"/>
      <c r="S1" s="2"/>
      <c r="T1" s="2"/>
      <c r="U1" s="2"/>
      <c r="V1" s="2"/>
    </row>
    <row r="2" spans="1:22" ht="16.5" thickBot="1">
      <c r="A2" s="2"/>
      <c r="B2" s="70" t="s">
        <v>21</v>
      </c>
      <c r="C2" s="70"/>
      <c r="D2" s="70"/>
      <c r="E2" s="72"/>
      <c r="F2" s="72"/>
      <c r="G2" s="72"/>
      <c r="H2" s="72"/>
      <c r="I2" s="72"/>
      <c r="J2" s="72"/>
      <c r="K2" s="72"/>
      <c r="L2" s="72"/>
      <c r="M2" s="72"/>
      <c r="N2" s="70" t="s">
        <v>23</v>
      </c>
      <c r="O2" s="70"/>
      <c r="P2" s="70"/>
      <c r="Q2" s="69"/>
      <c r="R2" s="69"/>
      <c r="S2" s="69"/>
      <c r="T2" s="69"/>
      <c r="U2" s="69"/>
      <c r="V2" s="2"/>
    </row>
    <row r="3" spans="1:22" ht="18" customHeight="1" thickBot="1">
      <c r="A3" s="2"/>
      <c r="B3" s="70" t="s">
        <v>29</v>
      </c>
      <c r="C3" s="70"/>
      <c r="D3" s="70"/>
      <c r="E3" s="72"/>
      <c r="F3" s="72"/>
      <c r="G3" s="72"/>
      <c r="H3" s="72"/>
      <c r="I3" s="72"/>
      <c r="J3" s="72"/>
      <c r="K3" s="72"/>
      <c r="L3" s="72"/>
      <c r="M3" s="72"/>
      <c r="N3" s="70" t="s">
        <v>22</v>
      </c>
      <c r="O3" s="70"/>
      <c r="P3" s="70"/>
      <c r="Q3" s="72"/>
      <c r="R3" s="72"/>
      <c r="S3" s="72"/>
      <c r="T3" s="72"/>
      <c r="U3" s="72"/>
      <c r="V3" s="2"/>
    </row>
    <row r="4" spans="1:22" ht="15.75">
      <c r="A4" s="2"/>
      <c r="B4" s="79" t="s">
        <v>92</v>
      </c>
      <c r="C4" s="79"/>
      <c r="D4" s="79"/>
      <c r="E4" s="74"/>
      <c r="F4" s="74"/>
      <c r="G4" s="74"/>
      <c r="H4" s="74"/>
      <c r="I4" s="74"/>
      <c r="J4" s="74"/>
      <c r="K4" s="74"/>
      <c r="L4" s="74"/>
      <c r="M4" s="74"/>
      <c r="N4" s="79"/>
      <c r="O4" s="79"/>
      <c r="P4" s="79"/>
      <c r="Q4" s="74"/>
      <c r="R4" s="74"/>
      <c r="S4" s="74"/>
      <c r="T4" s="74"/>
      <c r="U4" s="74"/>
      <c r="V4" s="2"/>
    </row>
    <row r="5" spans="1:22" ht="17.25" customHeight="1">
      <c r="A5" s="2"/>
      <c r="B5" s="75" t="s">
        <v>89</v>
      </c>
      <c r="C5" s="75"/>
      <c r="D5" s="75"/>
      <c r="E5" s="75"/>
      <c r="F5" s="75"/>
      <c r="G5" s="75"/>
      <c r="H5" s="75"/>
      <c r="I5" s="75"/>
      <c r="J5" s="75"/>
      <c r="K5" s="75"/>
      <c r="L5" s="75"/>
      <c r="M5" s="75"/>
      <c r="N5" s="75"/>
      <c r="O5" s="75"/>
      <c r="P5" s="75"/>
      <c r="Q5" s="75"/>
      <c r="R5" s="75"/>
      <c r="S5" s="75"/>
      <c r="T5" s="75"/>
      <c r="U5" s="75"/>
      <c r="V5" s="2"/>
    </row>
    <row r="6" spans="1:22" ht="13.5">
      <c r="A6" s="2"/>
      <c r="B6" s="64" t="s">
        <v>34</v>
      </c>
      <c r="C6" s="64"/>
      <c r="D6" s="64"/>
      <c r="E6" s="64"/>
      <c r="F6" s="64"/>
      <c r="G6" s="64"/>
      <c r="H6" s="64"/>
      <c r="I6" s="64"/>
      <c r="J6" s="64"/>
      <c r="K6" s="64"/>
      <c r="L6" s="64"/>
      <c r="M6" s="64"/>
      <c r="N6" s="64"/>
      <c r="O6" s="64"/>
      <c r="P6" s="64"/>
      <c r="Q6" s="64"/>
      <c r="R6" s="64"/>
      <c r="S6" s="64"/>
      <c r="T6" s="64"/>
      <c r="U6" s="64"/>
      <c r="V6" s="2"/>
    </row>
    <row r="7" spans="1:22" ht="12.75" customHeight="1">
      <c r="A7" s="2"/>
      <c r="B7" s="130" t="s">
        <v>102</v>
      </c>
      <c r="C7" s="131"/>
      <c r="D7" s="131"/>
      <c r="E7" s="131"/>
      <c r="F7" s="131"/>
      <c r="G7" s="131"/>
      <c r="H7" s="131"/>
      <c r="I7" s="131"/>
      <c r="J7" s="131"/>
      <c r="K7" s="131"/>
      <c r="L7" s="131"/>
      <c r="M7" s="131"/>
      <c r="N7" s="132">
        <v>45000</v>
      </c>
      <c r="O7" s="133"/>
      <c r="P7" s="134" t="s">
        <v>103</v>
      </c>
      <c r="Q7" s="81"/>
      <c r="R7" s="81"/>
      <c r="S7" s="81"/>
      <c r="T7" s="81"/>
      <c r="U7" s="81"/>
      <c r="V7" s="33"/>
    </row>
    <row r="8" spans="1:22">
      <c r="A8" s="2"/>
      <c r="B8" s="135" t="s">
        <v>104</v>
      </c>
      <c r="C8" s="83"/>
      <c r="D8" s="83"/>
      <c r="E8" s="83"/>
      <c r="F8" s="83"/>
      <c r="G8" s="83"/>
      <c r="H8" s="83"/>
      <c r="I8" s="83"/>
      <c r="J8" s="83"/>
      <c r="K8" s="83"/>
      <c r="L8" s="83"/>
      <c r="M8" s="83"/>
      <c r="N8" s="83"/>
      <c r="O8" s="83"/>
      <c r="P8" s="83"/>
      <c r="Q8" s="83"/>
      <c r="R8" s="83"/>
      <c r="S8" s="83"/>
      <c r="T8" s="83"/>
      <c r="U8" s="83"/>
      <c r="V8" s="33"/>
    </row>
    <row r="9" spans="1:22">
      <c r="A9" s="2"/>
      <c r="B9" s="83"/>
      <c r="C9" s="83"/>
      <c r="D9" s="83"/>
      <c r="E9" s="83"/>
      <c r="F9" s="83"/>
      <c r="G9" s="83"/>
      <c r="H9" s="83"/>
      <c r="I9" s="83"/>
      <c r="J9" s="83"/>
      <c r="K9" s="83"/>
      <c r="L9" s="83"/>
      <c r="M9" s="83"/>
      <c r="N9" s="83"/>
      <c r="O9" s="83"/>
      <c r="P9" s="83"/>
      <c r="Q9" s="83"/>
      <c r="R9" s="83"/>
      <c r="S9" s="83"/>
      <c r="T9" s="83"/>
      <c r="U9" s="83"/>
      <c r="V9" s="33"/>
    </row>
    <row r="10" spans="1:22">
      <c r="A10" s="2"/>
      <c r="B10" s="35"/>
      <c r="C10" s="36"/>
      <c r="D10" s="85" t="s">
        <v>1</v>
      </c>
      <c r="E10" s="85"/>
      <c r="F10" s="85"/>
      <c r="G10" s="85"/>
      <c r="H10" s="85"/>
      <c r="I10" s="136">
        <v>8400</v>
      </c>
      <c r="J10" s="136"/>
      <c r="K10" s="10"/>
      <c r="L10" s="85" t="s">
        <v>3</v>
      </c>
      <c r="M10" s="85"/>
      <c r="N10" s="85"/>
      <c r="O10" s="85"/>
      <c r="P10" s="85"/>
      <c r="Q10" s="85"/>
      <c r="R10" s="85"/>
      <c r="S10" s="136">
        <v>26000</v>
      </c>
      <c r="T10" s="136"/>
      <c r="U10" s="35"/>
      <c r="V10" s="33"/>
    </row>
    <row r="11" spans="1:22">
      <c r="A11" s="2"/>
      <c r="B11" s="35"/>
      <c r="C11" s="36"/>
      <c r="D11" s="85" t="s">
        <v>35</v>
      </c>
      <c r="E11" s="85"/>
      <c r="F11" s="85"/>
      <c r="G11" s="85"/>
      <c r="H11" s="85"/>
      <c r="I11" s="137">
        <v>10400</v>
      </c>
      <c r="J11" s="137"/>
      <c r="K11" s="10"/>
      <c r="L11" s="85" t="s">
        <v>36</v>
      </c>
      <c r="M11" s="85"/>
      <c r="N11" s="85"/>
      <c r="O11" s="85"/>
      <c r="P11" s="85"/>
      <c r="Q11" s="85"/>
      <c r="R11" s="85"/>
      <c r="S11" s="137">
        <v>1900</v>
      </c>
      <c r="T11" s="137"/>
      <c r="U11" s="35"/>
      <c r="V11" s="33"/>
    </row>
    <row r="12" spans="1:22">
      <c r="A12" s="2"/>
      <c r="B12" s="35"/>
      <c r="C12" s="36"/>
      <c r="D12" s="66" t="s">
        <v>37</v>
      </c>
      <c r="E12" s="66"/>
      <c r="F12" s="66"/>
      <c r="G12" s="66"/>
      <c r="H12" s="66"/>
      <c r="I12" s="84">
        <v>1800</v>
      </c>
      <c r="J12" s="84"/>
      <c r="K12" s="8"/>
      <c r="L12" s="66" t="s">
        <v>38</v>
      </c>
      <c r="M12" s="66"/>
      <c r="N12" s="66"/>
      <c r="O12" s="66"/>
      <c r="P12" s="66"/>
      <c r="Q12" s="66"/>
      <c r="R12" s="66"/>
      <c r="S12" s="84">
        <v>58800</v>
      </c>
      <c r="T12" s="84"/>
      <c r="U12" s="35"/>
      <c r="V12" s="33"/>
    </row>
    <row r="13" spans="1:22">
      <c r="A13" s="2"/>
      <c r="B13" s="35"/>
      <c r="C13" s="36"/>
      <c r="D13" s="66" t="s">
        <v>6</v>
      </c>
      <c r="E13" s="66"/>
      <c r="F13" s="66"/>
      <c r="G13" s="66"/>
      <c r="H13" s="66"/>
      <c r="I13" s="84">
        <v>4400</v>
      </c>
      <c r="J13" s="84"/>
      <c r="K13" s="8"/>
      <c r="L13" s="68" t="s">
        <v>99</v>
      </c>
      <c r="M13" s="85"/>
      <c r="N13" s="85"/>
      <c r="O13" s="85"/>
      <c r="P13" s="85"/>
      <c r="Q13" s="85"/>
      <c r="R13" s="85"/>
      <c r="S13" s="84">
        <v>2100</v>
      </c>
      <c r="T13" s="84"/>
      <c r="U13" s="35"/>
      <c r="V13" s="33"/>
    </row>
    <row r="14" spans="1:22">
      <c r="A14" s="2"/>
      <c r="B14" s="35"/>
      <c r="C14" s="36"/>
      <c r="D14" s="66" t="s">
        <v>0</v>
      </c>
      <c r="E14" s="66"/>
      <c r="F14" s="66"/>
      <c r="G14" s="66"/>
      <c r="H14" s="66"/>
      <c r="I14" s="84">
        <v>10800</v>
      </c>
      <c r="J14" s="84"/>
      <c r="K14" s="8"/>
      <c r="L14" s="85" t="s">
        <v>39</v>
      </c>
      <c r="M14" s="85"/>
      <c r="N14" s="85"/>
      <c r="O14" s="85"/>
      <c r="P14" s="85"/>
      <c r="Q14" s="85"/>
      <c r="R14" s="85"/>
      <c r="S14" s="84">
        <v>400</v>
      </c>
      <c r="T14" s="84"/>
      <c r="U14" s="35"/>
      <c r="V14" s="33"/>
    </row>
    <row r="15" spans="1:22">
      <c r="A15" s="2"/>
      <c r="B15" s="35"/>
      <c r="C15" s="93"/>
      <c r="D15" s="68" t="s">
        <v>2</v>
      </c>
      <c r="E15" s="66"/>
      <c r="F15" s="66"/>
      <c r="G15" s="66"/>
      <c r="H15" s="66"/>
      <c r="I15" s="84">
        <v>45000</v>
      </c>
      <c r="J15" s="84"/>
      <c r="K15" s="8"/>
      <c r="L15" s="90"/>
      <c r="M15" s="90"/>
      <c r="N15" s="90"/>
      <c r="O15" s="90"/>
      <c r="P15" s="90"/>
      <c r="Q15" s="90"/>
      <c r="R15" s="90"/>
      <c r="S15" s="90"/>
      <c r="T15" s="90"/>
      <c r="U15" s="35"/>
      <c r="V15" s="33"/>
    </row>
    <row r="16" spans="1:22">
      <c r="A16" s="2"/>
      <c r="B16" s="35"/>
      <c r="C16" s="93"/>
      <c r="D16" s="93"/>
      <c r="E16" s="93"/>
      <c r="F16" s="93"/>
      <c r="G16" s="93"/>
      <c r="H16" s="93"/>
      <c r="I16" s="93"/>
      <c r="J16" s="93"/>
      <c r="K16" s="93"/>
      <c r="L16" s="93"/>
      <c r="M16" s="93"/>
      <c r="N16" s="93"/>
      <c r="O16" s="93"/>
      <c r="P16" s="93"/>
      <c r="Q16" s="93"/>
      <c r="R16" s="93"/>
      <c r="S16" s="93"/>
      <c r="T16" s="93"/>
      <c r="U16" s="35"/>
      <c r="V16" s="33"/>
    </row>
    <row r="17" spans="1:22">
      <c r="A17" s="2"/>
      <c r="B17" s="86" t="s">
        <v>40</v>
      </c>
      <c r="C17" s="86"/>
      <c r="D17" s="86"/>
      <c r="E17" s="86"/>
      <c r="F17" s="86"/>
      <c r="G17" s="86"/>
      <c r="H17" s="86"/>
      <c r="I17" s="86"/>
      <c r="J17" s="86"/>
      <c r="K17" s="86"/>
      <c r="L17" s="86"/>
      <c r="M17" s="86"/>
      <c r="N17" s="86"/>
      <c r="O17" s="138">
        <v>1600</v>
      </c>
      <c r="P17" s="138"/>
      <c r="Q17" s="139" t="s">
        <v>41</v>
      </c>
      <c r="R17" s="140"/>
      <c r="S17" s="140"/>
      <c r="T17" s="140"/>
      <c r="U17" s="140"/>
      <c r="V17" s="33"/>
    </row>
    <row r="18" spans="1:22">
      <c r="A18" s="2"/>
      <c r="B18" s="54"/>
      <c r="C18" s="54"/>
      <c r="D18" s="54"/>
      <c r="E18" s="54"/>
      <c r="F18" s="54"/>
      <c r="G18" s="54"/>
      <c r="H18" s="54"/>
      <c r="I18" s="54"/>
      <c r="J18" s="54"/>
      <c r="K18" s="54"/>
      <c r="L18" s="54"/>
      <c r="M18" s="54"/>
      <c r="N18" s="54"/>
      <c r="O18" s="54"/>
      <c r="P18" s="54"/>
      <c r="Q18" s="54"/>
      <c r="R18" s="54"/>
      <c r="S18" s="54"/>
      <c r="T18" s="54"/>
      <c r="U18" s="54"/>
      <c r="V18" s="33"/>
    </row>
    <row r="19" spans="1:22" ht="13.5">
      <c r="A19" s="2"/>
      <c r="B19" s="64" t="s">
        <v>7</v>
      </c>
      <c r="C19" s="64"/>
      <c r="D19" s="64"/>
      <c r="E19" s="64"/>
      <c r="F19" s="64"/>
      <c r="G19" s="64"/>
      <c r="H19" s="64"/>
      <c r="I19" s="64"/>
      <c r="J19" s="64"/>
      <c r="K19" s="64"/>
      <c r="L19" s="64"/>
      <c r="M19" s="64"/>
      <c r="N19" s="64"/>
      <c r="O19" s="64"/>
      <c r="P19" s="64"/>
      <c r="Q19" s="64"/>
      <c r="R19" s="64"/>
      <c r="S19" s="64"/>
      <c r="T19" s="64"/>
      <c r="U19" s="64"/>
      <c r="V19" s="33"/>
    </row>
    <row r="20" spans="1:22" ht="12.75" customHeight="1">
      <c r="A20" s="2"/>
      <c r="B20" s="58" t="s">
        <v>8</v>
      </c>
      <c r="C20" s="80" t="s">
        <v>105</v>
      </c>
      <c r="D20" s="91"/>
      <c r="E20" s="91"/>
      <c r="F20" s="91"/>
      <c r="G20" s="91"/>
      <c r="H20" s="91"/>
      <c r="I20" s="91"/>
      <c r="J20" s="91"/>
      <c r="K20" s="91"/>
      <c r="L20" s="91"/>
      <c r="M20" s="91"/>
      <c r="N20" s="91"/>
      <c r="O20" s="91"/>
      <c r="P20" s="91"/>
      <c r="Q20" s="91"/>
      <c r="R20" s="91"/>
      <c r="S20" s="91"/>
      <c r="T20" s="91"/>
      <c r="U20" s="91"/>
      <c r="V20" s="33"/>
    </row>
    <row r="21" spans="1:22">
      <c r="A21" s="2"/>
      <c r="B21" s="58"/>
      <c r="C21" s="91"/>
      <c r="D21" s="91"/>
      <c r="E21" s="91"/>
      <c r="F21" s="91"/>
      <c r="G21" s="91"/>
      <c r="H21" s="91"/>
      <c r="I21" s="91"/>
      <c r="J21" s="91"/>
      <c r="K21" s="91"/>
      <c r="L21" s="91"/>
      <c r="M21" s="91"/>
      <c r="N21" s="91"/>
      <c r="O21" s="91"/>
      <c r="P21" s="91"/>
      <c r="Q21" s="91"/>
      <c r="R21" s="91"/>
      <c r="S21" s="91"/>
      <c r="T21" s="91"/>
      <c r="U21" s="91"/>
      <c r="V21" s="33"/>
    </row>
    <row r="22" spans="1:22">
      <c r="A22" s="2"/>
      <c r="B22" s="35"/>
      <c r="C22" s="35"/>
      <c r="D22" s="35"/>
      <c r="E22" s="35"/>
      <c r="F22" s="92" t="s">
        <v>106</v>
      </c>
      <c r="G22" s="92"/>
      <c r="H22" s="92"/>
      <c r="I22" s="92"/>
      <c r="J22" s="92"/>
      <c r="K22" s="92"/>
      <c r="L22" s="92"/>
      <c r="M22" s="92"/>
      <c r="N22" s="92"/>
      <c r="O22" s="92"/>
      <c r="P22" s="92"/>
      <c r="Q22" s="92"/>
      <c r="R22" s="92"/>
      <c r="S22" s="35"/>
      <c r="T22" s="35"/>
      <c r="U22" s="35"/>
      <c r="V22" s="33"/>
    </row>
    <row r="23" spans="1:22">
      <c r="A23" s="2"/>
      <c r="B23" s="35"/>
      <c r="C23" s="35"/>
      <c r="D23" s="35"/>
      <c r="E23" s="35"/>
      <c r="F23" s="35" t="s">
        <v>42</v>
      </c>
      <c r="G23" s="35"/>
      <c r="H23" s="35"/>
      <c r="I23" s="35"/>
      <c r="J23" s="35"/>
      <c r="K23" s="35"/>
      <c r="L23" s="35"/>
      <c r="M23" s="35"/>
      <c r="N23" s="35"/>
      <c r="O23" s="35"/>
      <c r="P23" s="35"/>
      <c r="Q23" s="35"/>
      <c r="R23" s="35"/>
      <c r="S23" s="35"/>
      <c r="T23" s="35"/>
      <c r="U23" s="35"/>
      <c r="V23" s="33"/>
    </row>
    <row r="24" spans="1:22" ht="13.5" thickBot="1">
      <c r="A24" s="2"/>
      <c r="B24" s="35"/>
      <c r="C24" s="35"/>
      <c r="D24" s="35"/>
      <c r="E24" s="35"/>
      <c r="F24" s="141" t="s">
        <v>107</v>
      </c>
      <c r="G24" s="118"/>
      <c r="H24" s="118"/>
      <c r="I24" s="118"/>
      <c r="J24" s="118"/>
      <c r="K24" s="118"/>
      <c r="L24" s="118"/>
      <c r="M24" s="118"/>
      <c r="N24" s="118"/>
      <c r="O24" s="118"/>
      <c r="P24" s="118"/>
      <c r="Q24" s="118"/>
      <c r="R24" s="118"/>
      <c r="S24" s="35"/>
      <c r="T24" s="35"/>
      <c r="U24" s="35"/>
      <c r="V24" s="33"/>
    </row>
    <row r="25" spans="1:22" ht="13.5" thickBot="1">
      <c r="A25" s="2"/>
      <c r="B25" s="35"/>
      <c r="C25" s="35"/>
      <c r="D25" s="35"/>
      <c r="E25" s="35"/>
      <c r="F25" s="142" t="s">
        <v>43</v>
      </c>
      <c r="G25" s="143"/>
      <c r="H25" s="143"/>
      <c r="I25" s="143"/>
      <c r="J25" s="143"/>
      <c r="K25" s="143"/>
      <c r="L25" s="143"/>
      <c r="M25" s="143"/>
      <c r="N25" s="143"/>
      <c r="O25" s="143"/>
      <c r="P25" s="143"/>
      <c r="Q25" s="143"/>
      <c r="R25" s="143"/>
      <c r="S25" s="35"/>
      <c r="T25" s="35"/>
      <c r="U25" s="35"/>
      <c r="V25" s="33"/>
    </row>
    <row r="26" spans="1:22">
      <c r="A26" s="2"/>
      <c r="B26" s="35"/>
      <c r="C26" s="35"/>
      <c r="D26" s="35"/>
      <c r="E26" s="35"/>
      <c r="F26" s="97" t="s">
        <v>28</v>
      </c>
      <c r="G26" s="98"/>
      <c r="H26" s="98"/>
      <c r="I26" s="98"/>
      <c r="J26" s="98"/>
      <c r="K26" s="98"/>
      <c r="L26" s="98"/>
      <c r="M26" s="98"/>
      <c r="N26" s="98"/>
      <c r="O26" s="99"/>
      <c r="P26" s="100" t="s">
        <v>19</v>
      </c>
      <c r="Q26" s="100"/>
      <c r="R26" s="100"/>
      <c r="S26" s="35"/>
      <c r="T26" s="35"/>
      <c r="U26" s="35"/>
      <c r="V26" s="33"/>
    </row>
    <row r="27" spans="1:22">
      <c r="A27" s="2"/>
      <c r="B27" s="35"/>
      <c r="C27" s="35"/>
      <c r="D27" s="35"/>
      <c r="E27" s="35"/>
      <c r="F27" s="101" t="s">
        <v>44</v>
      </c>
      <c r="G27" s="101"/>
      <c r="H27" s="101"/>
      <c r="I27" s="101"/>
      <c r="J27" s="101"/>
      <c r="K27" s="101"/>
      <c r="L27" s="101"/>
      <c r="M27" s="101"/>
      <c r="N27" s="101"/>
      <c r="O27" s="101"/>
      <c r="P27" s="101"/>
      <c r="Q27" s="101"/>
      <c r="R27" s="101"/>
      <c r="S27" s="35"/>
      <c r="T27" s="35"/>
      <c r="U27" s="35"/>
      <c r="V27" s="33"/>
    </row>
    <row r="28" spans="1:22">
      <c r="A28" s="2"/>
      <c r="B28" s="35"/>
      <c r="C28" s="35"/>
      <c r="D28" s="35"/>
      <c r="E28" s="35"/>
      <c r="F28" s="102" t="s">
        <v>28</v>
      </c>
      <c r="G28" s="102"/>
      <c r="H28" s="102"/>
      <c r="I28" s="102"/>
      <c r="J28" s="102"/>
      <c r="K28" s="102"/>
      <c r="L28" s="102"/>
      <c r="M28" s="104" t="s">
        <v>19</v>
      </c>
      <c r="N28" s="104"/>
      <c r="O28" s="104"/>
      <c r="P28" s="34"/>
      <c r="Q28" s="35"/>
      <c r="R28" s="35"/>
      <c r="S28" s="35"/>
      <c r="T28" s="35"/>
      <c r="U28" s="35"/>
      <c r="V28" s="33"/>
    </row>
    <row r="29" spans="1:22">
      <c r="A29" s="2"/>
      <c r="B29" s="35"/>
      <c r="C29" s="35"/>
      <c r="D29" s="35"/>
      <c r="E29" s="35"/>
      <c r="F29" s="102" t="s">
        <v>28</v>
      </c>
      <c r="G29" s="102"/>
      <c r="H29" s="102"/>
      <c r="I29" s="102"/>
      <c r="J29" s="102"/>
      <c r="K29" s="102"/>
      <c r="L29" s="102"/>
      <c r="M29" s="109" t="s">
        <v>19</v>
      </c>
      <c r="N29" s="109"/>
      <c r="O29" s="109"/>
      <c r="P29" s="34"/>
      <c r="Q29" s="35"/>
      <c r="R29" s="35"/>
      <c r="S29" s="35"/>
      <c r="T29" s="35"/>
      <c r="U29" s="35"/>
      <c r="V29" s="33"/>
    </row>
    <row r="30" spans="1:22">
      <c r="A30" s="2"/>
      <c r="B30" s="35"/>
      <c r="C30" s="35"/>
      <c r="D30" s="35"/>
      <c r="E30" s="35"/>
      <c r="F30" s="102" t="s">
        <v>28</v>
      </c>
      <c r="G30" s="102"/>
      <c r="H30" s="102"/>
      <c r="I30" s="102"/>
      <c r="J30" s="102"/>
      <c r="K30" s="102"/>
      <c r="L30" s="102"/>
      <c r="M30" s="109" t="s">
        <v>19</v>
      </c>
      <c r="N30" s="109"/>
      <c r="O30" s="109"/>
      <c r="P30" s="34"/>
      <c r="Q30" s="35"/>
      <c r="R30" s="35"/>
      <c r="S30" s="35"/>
      <c r="T30" s="35"/>
      <c r="U30" s="35"/>
      <c r="V30" s="33"/>
    </row>
    <row r="31" spans="1:22">
      <c r="A31" s="2"/>
      <c r="B31" s="35"/>
      <c r="C31" s="35"/>
      <c r="D31" s="35"/>
      <c r="E31" s="35"/>
      <c r="F31" s="144" t="s">
        <v>28</v>
      </c>
      <c r="G31" s="144"/>
      <c r="H31" s="144"/>
      <c r="I31" s="144"/>
      <c r="J31" s="144"/>
      <c r="K31" s="144"/>
      <c r="L31" s="144"/>
      <c r="M31" s="124" t="s">
        <v>19</v>
      </c>
      <c r="N31" s="124"/>
      <c r="O31" s="124"/>
      <c r="P31" s="145"/>
      <c r="Q31" s="146"/>
      <c r="R31" s="146"/>
      <c r="S31" s="35"/>
      <c r="T31" s="35"/>
      <c r="U31" s="35"/>
      <c r="V31" s="33"/>
    </row>
    <row r="32" spans="1:22" ht="13.5" thickBot="1">
      <c r="A32" s="2"/>
      <c r="B32" s="35"/>
      <c r="C32" s="35"/>
      <c r="D32" s="35"/>
      <c r="E32" s="35"/>
      <c r="F32" s="114" t="s">
        <v>45</v>
      </c>
      <c r="G32" s="114"/>
      <c r="H32" s="114"/>
      <c r="I32" s="114"/>
      <c r="J32" s="114"/>
      <c r="K32" s="114"/>
      <c r="L32" s="114"/>
      <c r="M32" s="114"/>
      <c r="N32" s="114"/>
      <c r="O32" s="114"/>
      <c r="P32" s="111" t="s">
        <v>20</v>
      </c>
      <c r="Q32" s="111"/>
      <c r="R32" s="111"/>
      <c r="S32" s="35"/>
      <c r="T32" s="35"/>
      <c r="U32" s="35"/>
      <c r="V32" s="33"/>
    </row>
    <row r="33" spans="1:22" ht="13.5" thickBot="1">
      <c r="A33" s="2"/>
      <c r="B33" s="35"/>
      <c r="C33" s="35"/>
      <c r="D33" s="35"/>
      <c r="E33" s="35"/>
      <c r="F33" s="66" t="s">
        <v>46</v>
      </c>
      <c r="G33" s="66"/>
      <c r="H33" s="66"/>
      <c r="I33" s="66"/>
      <c r="J33" s="66"/>
      <c r="K33" s="66"/>
      <c r="L33" s="66"/>
      <c r="M33" s="66"/>
      <c r="N33" s="66"/>
      <c r="O33" s="66"/>
      <c r="P33" s="117" t="s">
        <v>20</v>
      </c>
      <c r="Q33" s="117"/>
      <c r="R33" s="117"/>
      <c r="S33" s="35"/>
      <c r="T33" s="35"/>
      <c r="U33" s="35"/>
      <c r="V33" s="33"/>
    </row>
    <row r="34" spans="1:22" ht="13.5" thickTop="1">
      <c r="A34" s="2"/>
      <c r="B34" s="35"/>
      <c r="C34" s="35"/>
      <c r="D34" s="35"/>
      <c r="E34" s="35"/>
      <c r="F34" s="35"/>
      <c r="G34" s="35"/>
      <c r="H34" s="35"/>
      <c r="I34" s="35"/>
      <c r="J34" s="35"/>
      <c r="K34" s="35"/>
      <c r="L34" s="35"/>
      <c r="M34" s="35"/>
      <c r="N34" s="35"/>
      <c r="O34" s="35"/>
      <c r="P34" s="35"/>
      <c r="Q34" s="35"/>
      <c r="R34" s="35"/>
      <c r="S34" s="35"/>
      <c r="T34" s="35"/>
      <c r="U34" s="35"/>
      <c r="V34" s="33"/>
    </row>
    <row r="35" spans="1:22">
      <c r="A35" s="2"/>
      <c r="B35" s="35"/>
      <c r="C35" s="35"/>
      <c r="D35" s="35"/>
      <c r="E35" s="35"/>
      <c r="F35" s="92" t="str">
        <f>F22</f>
        <v>SHAW'S GARDEN</v>
      </c>
      <c r="G35" s="92"/>
      <c r="H35" s="92"/>
      <c r="I35" s="92"/>
      <c r="J35" s="92"/>
      <c r="K35" s="92"/>
      <c r="L35" s="92"/>
      <c r="M35" s="92"/>
      <c r="N35" s="92"/>
      <c r="O35" s="92"/>
      <c r="P35" s="92"/>
      <c r="Q35" s="92"/>
      <c r="R35" s="35"/>
      <c r="S35" s="35"/>
      <c r="T35" s="35"/>
      <c r="U35" s="35"/>
      <c r="V35" s="33"/>
    </row>
    <row r="36" spans="1:22">
      <c r="A36" s="2"/>
      <c r="B36" s="35"/>
      <c r="C36" s="35"/>
      <c r="D36" s="35"/>
      <c r="E36" s="35"/>
      <c r="F36" s="35" t="s">
        <v>47</v>
      </c>
      <c r="G36" s="35"/>
      <c r="H36" s="35"/>
      <c r="I36" s="35"/>
      <c r="J36" s="35"/>
      <c r="K36" s="35"/>
      <c r="L36" s="35"/>
      <c r="M36" s="35"/>
      <c r="N36" s="35"/>
      <c r="O36" s="35"/>
      <c r="P36" s="35"/>
      <c r="Q36" s="35"/>
      <c r="R36" s="35"/>
      <c r="S36" s="35"/>
      <c r="T36" s="35"/>
      <c r="U36" s="35"/>
      <c r="V36" s="33"/>
    </row>
    <row r="37" spans="1:22" ht="13.5" thickBot="1">
      <c r="A37" s="2"/>
      <c r="B37" s="35"/>
      <c r="C37" s="35"/>
      <c r="D37" s="35"/>
      <c r="E37" s="35"/>
      <c r="F37" s="118" t="str">
        <f>F24</f>
        <v>For the Month Ended May 31, 2014</v>
      </c>
      <c r="G37" s="118"/>
      <c r="H37" s="118"/>
      <c r="I37" s="118"/>
      <c r="J37" s="118"/>
      <c r="K37" s="118"/>
      <c r="L37" s="118"/>
      <c r="M37" s="118"/>
      <c r="N37" s="118"/>
      <c r="O37" s="118"/>
      <c r="P37" s="118"/>
      <c r="Q37" s="118"/>
      <c r="R37" s="35"/>
      <c r="S37" s="35"/>
      <c r="T37" s="35"/>
      <c r="U37" s="35"/>
      <c r="V37" s="33"/>
    </row>
    <row r="38" spans="1:22">
      <c r="A38" s="2"/>
      <c r="B38" s="35"/>
      <c r="C38" s="35"/>
      <c r="D38" s="35"/>
      <c r="E38" s="35"/>
      <c r="F38" s="147" t="s">
        <v>48</v>
      </c>
      <c r="G38" s="66"/>
      <c r="H38" s="66"/>
      <c r="I38" s="66"/>
      <c r="J38" s="66"/>
      <c r="K38" s="66"/>
      <c r="L38" s="66"/>
      <c r="M38" s="66"/>
      <c r="N38" s="66"/>
      <c r="O38" s="104" t="s">
        <v>19</v>
      </c>
      <c r="P38" s="104"/>
      <c r="Q38" s="104"/>
      <c r="R38" s="35"/>
      <c r="S38" s="35"/>
      <c r="T38" s="35"/>
      <c r="U38" s="35"/>
      <c r="V38" s="33"/>
    </row>
    <row r="39" spans="1:22" ht="13.5" thickBot="1">
      <c r="A39" s="2"/>
      <c r="B39" s="35"/>
      <c r="C39" s="35"/>
      <c r="D39" s="35"/>
      <c r="E39" s="35"/>
      <c r="F39" s="9" t="s">
        <v>49</v>
      </c>
      <c r="G39" s="119" t="s">
        <v>28</v>
      </c>
      <c r="H39" s="47"/>
      <c r="I39" s="47"/>
      <c r="J39" s="47"/>
      <c r="K39" s="47"/>
      <c r="L39" s="47"/>
      <c r="M39" s="47"/>
      <c r="N39" s="47"/>
      <c r="O39" s="111" t="s">
        <v>19</v>
      </c>
      <c r="P39" s="111"/>
      <c r="Q39" s="111"/>
      <c r="R39" s="35"/>
      <c r="S39" s="35"/>
      <c r="T39" s="35"/>
      <c r="U39" s="35"/>
      <c r="V39" s="33"/>
    </row>
    <row r="40" spans="1:22">
      <c r="A40" s="2"/>
      <c r="B40" s="35"/>
      <c r="C40" s="35"/>
      <c r="D40" s="35"/>
      <c r="E40" s="35"/>
      <c r="F40" s="54"/>
      <c r="G40" s="54"/>
      <c r="H40" s="54"/>
      <c r="I40" s="54"/>
      <c r="J40" s="54"/>
      <c r="K40" s="54"/>
      <c r="L40" s="54"/>
      <c r="M40" s="54"/>
      <c r="N40" s="54"/>
      <c r="O40" s="120" t="s">
        <v>20</v>
      </c>
      <c r="P40" s="120"/>
      <c r="Q40" s="120"/>
      <c r="R40" s="35"/>
      <c r="S40" s="35"/>
      <c r="T40" s="35"/>
      <c r="U40" s="35"/>
      <c r="V40" s="33"/>
    </row>
    <row r="41" spans="1:22" ht="13.5" thickBot="1">
      <c r="A41" s="2"/>
      <c r="B41" s="35"/>
      <c r="C41" s="35"/>
      <c r="D41" s="35"/>
      <c r="E41" s="35"/>
      <c r="F41" s="9" t="s">
        <v>50</v>
      </c>
      <c r="G41" s="47" t="s">
        <v>28</v>
      </c>
      <c r="H41" s="47"/>
      <c r="I41" s="47"/>
      <c r="J41" s="47"/>
      <c r="K41" s="47"/>
      <c r="L41" s="47"/>
      <c r="M41" s="47"/>
      <c r="N41" s="47"/>
      <c r="O41" s="121" t="s">
        <v>19</v>
      </c>
      <c r="P41" s="111"/>
      <c r="Q41" s="111"/>
      <c r="R41" s="35"/>
      <c r="S41" s="35"/>
      <c r="T41" s="35"/>
      <c r="U41" s="35"/>
      <c r="V41" s="33"/>
    </row>
    <row r="42" spans="1:22" ht="13.5" thickBot="1">
      <c r="A42" s="2"/>
      <c r="B42" s="35"/>
      <c r="C42" s="35"/>
      <c r="D42" s="35"/>
      <c r="E42" s="35"/>
      <c r="F42" s="148" t="s">
        <v>52</v>
      </c>
      <c r="G42" s="66"/>
      <c r="H42" s="66"/>
      <c r="I42" s="66"/>
      <c r="J42" s="66"/>
      <c r="K42" s="66"/>
      <c r="L42" s="66"/>
      <c r="M42" s="66"/>
      <c r="N42" s="66"/>
      <c r="O42" s="117" t="s">
        <v>20</v>
      </c>
      <c r="P42" s="117"/>
      <c r="Q42" s="117"/>
      <c r="R42" s="35"/>
      <c r="S42" s="35"/>
      <c r="T42" s="35"/>
      <c r="U42" s="35"/>
      <c r="V42" s="33"/>
    </row>
    <row r="43" spans="1:22" ht="13.5" thickTop="1">
      <c r="A43" s="2"/>
      <c r="B43" s="35"/>
      <c r="C43" s="35"/>
      <c r="D43" s="35"/>
      <c r="E43" s="35"/>
      <c r="F43" s="35"/>
      <c r="G43" s="35"/>
      <c r="H43" s="35"/>
      <c r="I43" s="35"/>
      <c r="J43" s="35"/>
      <c r="K43" s="35"/>
      <c r="L43" s="35"/>
      <c r="M43" s="35"/>
      <c r="N43" s="35"/>
      <c r="O43" s="35"/>
      <c r="P43" s="35"/>
      <c r="Q43" s="35"/>
      <c r="R43" s="35"/>
      <c r="S43" s="35"/>
      <c r="T43" s="35"/>
      <c r="U43" s="35"/>
      <c r="V43" s="33"/>
    </row>
    <row r="44" spans="1:22">
      <c r="A44" s="2"/>
      <c r="B44" s="35"/>
      <c r="C44" s="35"/>
      <c r="D44" s="35"/>
      <c r="E44" s="35"/>
      <c r="F44" s="92" t="str">
        <f>F22</f>
        <v>SHAW'S GARDEN</v>
      </c>
      <c r="G44" s="92"/>
      <c r="H44" s="92"/>
      <c r="I44" s="92"/>
      <c r="J44" s="92"/>
      <c r="K44" s="92"/>
      <c r="L44" s="92"/>
      <c r="M44" s="92"/>
      <c r="N44" s="92"/>
      <c r="O44" s="92"/>
      <c r="P44" s="92"/>
      <c r="Q44" s="92"/>
      <c r="R44" s="35"/>
      <c r="S44" s="35"/>
      <c r="T44" s="35"/>
      <c r="U44" s="35"/>
      <c r="V44" s="33"/>
    </row>
    <row r="45" spans="1:22">
      <c r="A45" s="2"/>
      <c r="B45" s="35"/>
      <c r="C45" s="35"/>
      <c r="D45" s="35"/>
      <c r="E45" s="35"/>
      <c r="F45" s="35" t="s">
        <v>53</v>
      </c>
      <c r="G45" s="35"/>
      <c r="H45" s="35"/>
      <c r="I45" s="35"/>
      <c r="J45" s="35"/>
      <c r="K45" s="35"/>
      <c r="L45" s="35"/>
      <c r="M45" s="35"/>
      <c r="N45" s="35"/>
      <c r="O45" s="35"/>
      <c r="P45" s="35"/>
      <c r="Q45" s="35"/>
      <c r="R45" s="35"/>
      <c r="S45" s="35"/>
      <c r="T45" s="35"/>
      <c r="U45" s="35"/>
      <c r="V45" s="33"/>
    </row>
    <row r="46" spans="1:22">
      <c r="A46" s="2"/>
      <c r="B46" s="35"/>
      <c r="C46" s="35"/>
      <c r="D46" s="35"/>
      <c r="E46" s="35"/>
      <c r="F46" s="122">
        <v>41790</v>
      </c>
      <c r="G46" s="122"/>
      <c r="H46" s="122"/>
      <c r="I46" s="122"/>
      <c r="J46" s="122"/>
      <c r="K46" s="122"/>
      <c r="L46" s="122"/>
      <c r="M46" s="122"/>
      <c r="N46" s="122"/>
      <c r="O46" s="122"/>
      <c r="P46" s="122"/>
      <c r="Q46" s="122"/>
      <c r="R46" s="35"/>
      <c r="S46" s="35"/>
      <c r="T46" s="35"/>
      <c r="U46" s="35"/>
      <c r="V46" s="33"/>
    </row>
    <row r="47" spans="1:22">
      <c r="A47" s="2"/>
      <c r="B47" s="35"/>
      <c r="C47" s="35"/>
      <c r="D47" s="35"/>
      <c r="E47" s="35"/>
      <c r="F47" s="123" t="s">
        <v>12</v>
      </c>
      <c r="G47" s="123"/>
      <c r="H47" s="123"/>
      <c r="I47" s="123"/>
      <c r="J47" s="123"/>
      <c r="K47" s="123"/>
      <c r="L47" s="123"/>
      <c r="M47" s="123"/>
      <c r="N47" s="123"/>
      <c r="O47" s="123"/>
      <c r="P47" s="123"/>
      <c r="Q47" s="123"/>
      <c r="R47" s="35"/>
      <c r="S47" s="35"/>
      <c r="T47" s="35"/>
      <c r="U47" s="35"/>
      <c r="V47" s="33"/>
    </row>
    <row r="48" spans="1:22">
      <c r="A48" s="2"/>
      <c r="B48" s="35"/>
      <c r="C48" s="35"/>
      <c r="D48" s="35"/>
      <c r="E48" s="35"/>
      <c r="F48" s="149" t="s">
        <v>28</v>
      </c>
      <c r="G48" s="149"/>
      <c r="H48" s="149"/>
      <c r="I48" s="149"/>
      <c r="J48" s="149"/>
      <c r="K48" s="149"/>
      <c r="L48" s="149"/>
      <c r="M48" s="149"/>
      <c r="N48" s="149"/>
      <c r="O48" s="104" t="s">
        <v>19</v>
      </c>
      <c r="P48" s="104"/>
      <c r="Q48" s="104"/>
      <c r="R48" s="35"/>
      <c r="S48" s="35"/>
      <c r="T48" s="35"/>
      <c r="U48" s="35"/>
      <c r="V48" s="33"/>
    </row>
    <row r="49" spans="1:22">
      <c r="A49" s="2"/>
      <c r="B49" s="35"/>
      <c r="C49" s="35"/>
      <c r="D49" s="35"/>
      <c r="E49" s="35"/>
      <c r="F49" s="149" t="s">
        <v>28</v>
      </c>
      <c r="G49" s="149"/>
      <c r="H49" s="149"/>
      <c r="I49" s="149"/>
      <c r="J49" s="149"/>
      <c r="K49" s="149"/>
      <c r="L49" s="149"/>
      <c r="M49" s="149"/>
      <c r="N49" s="149"/>
      <c r="O49" s="109" t="s">
        <v>19</v>
      </c>
      <c r="P49" s="109"/>
      <c r="Q49" s="109"/>
      <c r="R49" s="35"/>
      <c r="S49" s="35"/>
      <c r="T49" s="35"/>
      <c r="U49" s="35"/>
      <c r="V49" s="33"/>
    </row>
    <row r="50" spans="1:22" ht="13.5" thickBot="1">
      <c r="A50" s="2"/>
      <c r="B50" s="35"/>
      <c r="C50" s="35"/>
      <c r="D50" s="35"/>
      <c r="E50" s="35"/>
      <c r="F50" s="149" t="s">
        <v>28</v>
      </c>
      <c r="G50" s="149"/>
      <c r="H50" s="149"/>
      <c r="I50" s="149"/>
      <c r="J50" s="149"/>
      <c r="K50" s="149"/>
      <c r="L50" s="149"/>
      <c r="M50" s="149"/>
      <c r="N50" s="149"/>
      <c r="O50" s="124" t="s">
        <v>19</v>
      </c>
      <c r="P50" s="124"/>
      <c r="Q50" s="124"/>
      <c r="R50" s="35"/>
      <c r="S50" s="35"/>
      <c r="T50" s="35"/>
      <c r="U50" s="35"/>
      <c r="V50" s="33"/>
    </row>
    <row r="51" spans="1:22" ht="13.5" thickBot="1">
      <c r="A51" s="2"/>
      <c r="B51" s="35"/>
      <c r="C51" s="35"/>
      <c r="D51" s="35"/>
      <c r="E51" s="35"/>
      <c r="F51" s="125" t="s">
        <v>24</v>
      </c>
      <c r="G51" s="125"/>
      <c r="H51" s="125"/>
      <c r="I51" s="125"/>
      <c r="J51" s="125"/>
      <c r="K51" s="125"/>
      <c r="L51" s="125"/>
      <c r="M51" s="125"/>
      <c r="N51" s="125"/>
      <c r="O51" s="117" t="s">
        <v>20</v>
      </c>
      <c r="P51" s="117"/>
      <c r="Q51" s="117"/>
      <c r="R51" s="35"/>
      <c r="S51" s="35"/>
      <c r="T51" s="35"/>
      <c r="U51" s="35"/>
      <c r="V51" s="33"/>
    </row>
    <row r="52" spans="1:22" ht="13.5" thickTop="1">
      <c r="A52" s="2"/>
      <c r="B52" s="35"/>
      <c r="C52" s="35"/>
      <c r="D52" s="35"/>
      <c r="E52" s="35"/>
      <c r="F52" s="35"/>
      <c r="G52" s="35"/>
      <c r="H52" s="35"/>
      <c r="I52" s="35"/>
      <c r="J52" s="35"/>
      <c r="K52" s="35"/>
      <c r="L52" s="35"/>
      <c r="M52" s="35"/>
      <c r="N52" s="35"/>
      <c r="O52" s="35"/>
      <c r="P52" s="35"/>
      <c r="Q52" s="35"/>
      <c r="R52" s="35"/>
      <c r="S52" s="35"/>
      <c r="T52" s="35"/>
      <c r="U52" s="35"/>
      <c r="V52" s="33"/>
    </row>
    <row r="53" spans="1:22">
      <c r="A53" s="2"/>
      <c r="B53" s="35"/>
      <c r="C53" s="35"/>
      <c r="D53" s="35"/>
      <c r="E53" s="35"/>
      <c r="F53" s="123" t="s">
        <v>54</v>
      </c>
      <c r="G53" s="123"/>
      <c r="H53" s="123"/>
      <c r="I53" s="123"/>
      <c r="J53" s="123"/>
      <c r="K53" s="123"/>
      <c r="L53" s="123"/>
      <c r="M53" s="123"/>
      <c r="N53" s="123"/>
      <c r="O53" s="123"/>
      <c r="P53" s="123"/>
      <c r="Q53" s="123"/>
      <c r="R53" s="35"/>
      <c r="S53" s="35"/>
      <c r="T53" s="35"/>
      <c r="U53" s="35"/>
      <c r="V53" s="33"/>
    </row>
    <row r="54" spans="1:22">
      <c r="A54" s="2"/>
      <c r="B54" s="35"/>
      <c r="C54" s="35"/>
      <c r="D54" s="35"/>
      <c r="E54" s="35"/>
      <c r="F54" s="66" t="s">
        <v>13</v>
      </c>
      <c r="G54" s="66"/>
      <c r="H54" s="66"/>
      <c r="I54" s="66"/>
      <c r="J54" s="66"/>
      <c r="K54" s="66"/>
      <c r="L54" s="66"/>
      <c r="M54" s="66"/>
      <c r="N54" s="66"/>
      <c r="O54" s="66"/>
      <c r="P54" s="66"/>
      <c r="Q54" s="66"/>
      <c r="R54" s="35"/>
      <c r="S54" s="35"/>
      <c r="T54" s="35"/>
      <c r="U54" s="35"/>
      <c r="V54" s="33"/>
    </row>
    <row r="55" spans="1:22">
      <c r="A55" s="2"/>
      <c r="B55" s="35"/>
      <c r="C55" s="35"/>
      <c r="D55" s="35"/>
      <c r="E55" s="35"/>
      <c r="F55" s="102" t="s">
        <v>28</v>
      </c>
      <c r="G55" s="102"/>
      <c r="H55" s="102"/>
      <c r="I55" s="102"/>
      <c r="J55" s="102"/>
      <c r="K55" s="102"/>
      <c r="L55" s="104" t="s">
        <v>19</v>
      </c>
      <c r="M55" s="104"/>
      <c r="N55" s="104"/>
      <c r="O55" s="66"/>
      <c r="P55" s="66"/>
      <c r="Q55" s="66"/>
      <c r="R55" s="35"/>
      <c r="S55" s="35"/>
      <c r="T55" s="35"/>
      <c r="U55" s="35"/>
      <c r="V55" s="33"/>
    </row>
    <row r="56" spans="1:22" ht="13.5" thickBot="1">
      <c r="A56" s="2"/>
      <c r="B56" s="35"/>
      <c r="C56" s="35"/>
      <c r="D56" s="35"/>
      <c r="E56" s="35"/>
      <c r="F56" s="102" t="s">
        <v>28</v>
      </c>
      <c r="G56" s="102"/>
      <c r="H56" s="102"/>
      <c r="I56" s="102"/>
      <c r="J56" s="102"/>
      <c r="K56" s="102"/>
      <c r="L56" s="111" t="s">
        <v>19</v>
      </c>
      <c r="M56" s="111"/>
      <c r="N56" s="111"/>
      <c r="O56" s="66"/>
      <c r="P56" s="66"/>
      <c r="Q56" s="66"/>
      <c r="R56" s="35"/>
      <c r="S56" s="35"/>
      <c r="T56" s="35"/>
      <c r="U56" s="35"/>
      <c r="V56" s="33"/>
    </row>
    <row r="57" spans="1:22">
      <c r="A57" s="2"/>
      <c r="B57" s="35"/>
      <c r="C57" s="35"/>
      <c r="D57" s="35"/>
      <c r="E57" s="35"/>
      <c r="F57" s="114" t="s">
        <v>25</v>
      </c>
      <c r="G57" s="114"/>
      <c r="H57" s="114"/>
      <c r="I57" s="114"/>
      <c r="J57" s="114"/>
      <c r="K57" s="114"/>
      <c r="L57" s="115"/>
      <c r="M57" s="115"/>
      <c r="N57" s="115"/>
      <c r="O57" s="104" t="s">
        <v>20</v>
      </c>
      <c r="P57" s="104"/>
      <c r="Q57" s="104"/>
      <c r="R57" s="35"/>
      <c r="S57" s="35"/>
      <c r="T57" s="35"/>
      <c r="U57" s="35"/>
      <c r="V57" s="33"/>
    </row>
    <row r="58" spans="1:22">
      <c r="A58" s="2"/>
      <c r="B58" s="35"/>
      <c r="C58" s="35"/>
      <c r="D58" s="35"/>
      <c r="E58" s="35"/>
      <c r="F58" s="66" t="s">
        <v>55</v>
      </c>
      <c r="G58" s="66"/>
      <c r="H58" s="66"/>
      <c r="I58" s="66"/>
      <c r="J58" s="66"/>
      <c r="K58" s="66"/>
      <c r="L58" s="66"/>
      <c r="M58" s="66"/>
      <c r="N58" s="66"/>
      <c r="O58" s="66"/>
      <c r="P58" s="66"/>
      <c r="Q58" s="66"/>
      <c r="R58" s="35"/>
      <c r="S58" s="35"/>
      <c r="T58" s="35"/>
      <c r="U58" s="35"/>
      <c r="V58" s="33"/>
    </row>
    <row r="59" spans="1:22">
      <c r="A59" s="2"/>
      <c r="B59" s="35"/>
      <c r="C59" s="35"/>
      <c r="D59" s="35"/>
      <c r="E59" s="35"/>
      <c r="F59" s="102" t="s">
        <v>28</v>
      </c>
      <c r="G59" s="102"/>
      <c r="H59" s="102"/>
      <c r="I59" s="102"/>
      <c r="J59" s="102"/>
      <c r="K59" s="102"/>
      <c r="L59" s="126" t="s">
        <v>19</v>
      </c>
      <c r="M59" s="109"/>
      <c r="N59" s="109"/>
      <c r="O59" s="66"/>
      <c r="P59" s="66"/>
      <c r="Q59" s="66"/>
      <c r="R59" s="35"/>
      <c r="S59" s="35"/>
      <c r="T59" s="35"/>
      <c r="U59" s="35"/>
      <c r="V59" s="33"/>
    </row>
    <row r="60" spans="1:22" ht="13.5" thickBot="1">
      <c r="A60" s="2"/>
      <c r="B60" s="35"/>
      <c r="C60" s="35"/>
      <c r="D60" s="35"/>
      <c r="E60" s="35"/>
      <c r="F60" s="102" t="s">
        <v>28</v>
      </c>
      <c r="G60" s="102"/>
      <c r="H60" s="102"/>
      <c r="I60" s="102"/>
      <c r="J60" s="102"/>
      <c r="K60" s="102"/>
      <c r="L60" s="111" t="s">
        <v>19</v>
      </c>
      <c r="M60" s="111"/>
      <c r="N60" s="111"/>
      <c r="O60" s="66"/>
      <c r="P60" s="66"/>
      <c r="Q60" s="66"/>
      <c r="R60" s="35"/>
      <c r="S60" s="35"/>
      <c r="T60" s="35"/>
      <c r="U60" s="35"/>
      <c r="V60" s="33"/>
    </row>
    <row r="61" spans="1:22" ht="13.5" thickBot="1">
      <c r="A61" s="2"/>
      <c r="B61" s="35"/>
      <c r="C61" s="35"/>
      <c r="D61" s="35"/>
      <c r="E61" s="35"/>
      <c r="F61" s="114" t="s">
        <v>26</v>
      </c>
      <c r="G61" s="114"/>
      <c r="H61" s="114"/>
      <c r="I61" s="114"/>
      <c r="J61" s="114"/>
      <c r="K61" s="114"/>
      <c r="L61" s="115"/>
      <c r="M61" s="115"/>
      <c r="N61" s="115"/>
      <c r="O61" s="124" t="s">
        <v>20</v>
      </c>
      <c r="P61" s="124"/>
      <c r="Q61" s="124"/>
      <c r="R61" s="35"/>
      <c r="S61" s="35"/>
      <c r="T61" s="35"/>
      <c r="U61" s="35"/>
      <c r="V61" s="33"/>
    </row>
    <row r="62" spans="1:22" ht="13.5" thickBot="1">
      <c r="A62" s="2"/>
      <c r="B62" s="35"/>
      <c r="C62" s="35"/>
      <c r="D62" s="35"/>
      <c r="E62" s="35"/>
      <c r="F62" s="66" t="s">
        <v>56</v>
      </c>
      <c r="G62" s="66"/>
      <c r="H62" s="66"/>
      <c r="I62" s="66"/>
      <c r="J62" s="66"/>
      <c r="K62" s="66"/>
      <c r="L62" s="66"/>
      <c r="M62" s="66"/>
      <c r="N62" s="66"/>
      <c r="O62" s="117" t="s">
        <v>20</v>
      </c>
      <c r="P62" s="117"/>
      <c r="Q62" s="117"/>
      <c r="R62" s="35"/>
      <c r="S62" s="35"/>
      <c r="T62" s="35"/>
      <c r="U62" s="35"/>
      <c r="V62" s="33"/>
    </row>
    <row r="63" spans="1:22" ht="13.5" thickTop="1">
      <c r="A63" s="2"/>
      <c r="B63" s="35"/>
      <c r="C63" s="35"/>
      <c r="D63" s="35"/>
      <c r="E63" s="35"/>
      <c r="F63" s="35"/>
      <c r="G63" s="35"/>
      <c r="H63" s="35"/>
      <c r="I63" s="35"/>
      <c r="J63" s="35"/>
      <c r="K63" s="35"/>
      <c r="L63" s="35"/>
      <c r="M63" s="35"/>
      <c r="N63" s="35"/>
      <c r="O63" s="35"/>
      <c r="P63" s="35"/>
      <c r="Q63" s="35"/>
      <c r="R63" s="35"/>
      <c r="S63" s="35"/>
      <c r="T63" s="35"/>
      <c r="U63" s="35"/>
      <c r="V63" s="33"/>
    </row>
    <row r="64" spans="1:22">
      <c r="A64" s="2"/>
      <c r="B64" s="58" t="s">
        <v>10</v>
      </c>
      <c r="C64" s="151" t="s">
        <v>57</v>
      </c>
      <c r="D64" s="128"/>
      <c r="E64" s="128"/>
      <c r="F64" s="128"/>
      <c r="G64" s="128"/>
      <c r="H64" s="128"/>
      <c r="I64" s="128"/>
      <c r="J64" s="128"/>
      <c r="K64" s="128"/>
      <c r="L64" s="128"/>
      <c r="M64" s="128"/>
      <c r="N64" s="128"/>
      <c r="O64" s="128"/>
      <c r="P64" s="128"/>
      <c r="Q64" s="128"/>
      <c r="R64" s="128"/>
      <c r="S64" s="128"/>
      <c r="T64" s="128"/>
      <c r="U64" s="129"/>
      <c r="V64" s="33"/>
    </row>
    <row r="65" spans="1:22" ht="12.75" customHeight="1">
      <c r="A65" s="2"/>
      <c r="B65" s="58"/>
      <c r="C65" s="77" t="s">
        <v>27</v>
      </c>
      <c r="D65" s="56"/>
      <c r="E65" s="56"/>
      <c r="F65" s="56"/>
      <c r="G65" s="56"/>
      <c r="H65" s="56"/>
      <c r="I65" s="56"/>
      <c r="J65" s="56"/>
      <c r="K65" s="56"/>
      <c r="L65" s="56"/>
      <c r="M65" s="56"/>
      <c r="N65" s="56"/>
      <c r="O65" s="56"/>
      <c r="P65" s="56"/>
      <c r="Q65" s="56"/>
      <c r="R65" s="56"/>
      <c r="S65" s="56"/>
      <c r="T65" s="56"/>
      <c r="U65" s="129"/>
      <c r="V65" s="33"/>
    </row>
    <row r="66" spans="1:22">
      <c r="A66" s="2"/>
      <c r="B66" s="58"/>
      <c r="C66" s="56"/>
      <c r="D66" s="56"/>
      <c r="E66" s="56"/>
      <c r="F66" s="56"/>
      <c r="G66" s="56"/>
      <c r="H66" s="56"/>
      <c r="I66" s="56"/>
      <c r="J66" s="56"/>
      <c r="K66" s="56"/>
      <c r="L66" s="56"/>
      <c r="M66" s="56"/>
      <c r="N66" s="56"/>
      <c r="O66" s="56"/>
      <c r="P66" s="56"/>
      <c r="Q66" s="56"/>
      <c r="R66" s="56"/>
      <c r="S66" s="56"/>
      <c r="T66" s="56"/>
      <c r="U66" s="129"/>
      <c r="V66" s="33"/>
    </row>
    <row r="67" spans="1:22">
      <c r="A67" s="2"/>
      <c r="B67" s="58"/>
      <c r="C67" s="56"/>
      <c r="D67" s="56"/>
      <c r="E67" s="56"/>
      <c r="F67" s="56"/>
      <c r="G67" s="56"/>
      <c r="H67" s="56"/>
      <c r="I67" s="56"/>
      <c r="J67" s="56"/>
      <c r="K67" s="56"/>
      <c r="L67" s="56"/>
      <c r="M67" s="56"/>
      <c r="N67" s="56"/>
      <c r="O67" s="56"/>
      <c r="P67" s="56"/>
      <c r="Q67" s="56"/>
      <c r="R67" s="56"/>
      <c r="S67" s="56"/>
      <c r="T67" s="56"/>
      <c r="U67" s="129"/>
      <c r="V67" s="33"/>
    </row>
    <row r="68" spans="1:22">
      <c r="A68" s="2"/>
      <c r="B68" s="58"/>
      <c r="C68" s="56"/>
      <c r="D68" s="56"/>
      <c r="E68" s="56"/>
      <c r="F68" s="56"/>
      <c r="G68" s="56"/>
      <c r="H68" s="56"/>
      <c r="I68" s="56"/>
      <c r="J68" s="56"/>
      <c r="K68" s="56"/>
      <c r="L68" s="56"/>
      <c r="M68" s="56"/>
      <c r="N68" s="56"/>
      <c r="O68" s="56"/>
      <c r="P68" s="56"/>
      <c r="Q68" s="56"/>
      <c r="R68" s="56"/>
      <c r="S68" s="56"/>
      <c r="T68" s="56"/>
      <c r="U68" s="129"/>
      <c r="V68" s="33"/>
    </row>
    <row r="69" spans="1:22">
      <c r="A69" s="2"/>
      <c r="B69" s="35"/>
      <c r="C69" s="35"/>
      <c r="D69" s="35"/>
      <c r="E69" s="35"/>
      <c r="F69" s="35"/>
      <c r="G69" s="35"/>
      <c r="H69" s="35"/>
      <c r="I69" s="35"/>
      <c r="J69" s="35"/>
      <c r="K69" s="35"/>
      <c r="L69" s="35"/>
      <c r="M69" s="35"/>
      <c r="N69" s="35"/>
      <c r="O69" s="35"/>
      <c r="P69" s="35"/>
      <c r="Q69" s="35"/>
      <c r="R69" s="35"/>
      <c r="S69" s="35"/>
      <c r="T69" s="35"/>
      <c r="U69" s="35"/>
      <c r="V69" s="33"/>
    </row>
    <row r="70" spans="1:22">
      <c r="A70" s="2"/>
      <c r="B70" s="58" t="s">
        <v>9</v>
      </c>
      <c r="C70" s="150" t="s">
        <v>58</v>
      </c>
      <c r="D70" s="127"/>
      <c r="E70" s="127"/>
      <c r="F70" s="127"/>
      <c r="G70" s="127"/>
      <c r="H70" s="127"/>
      <c r="I70" s="127"/>
      <c r="J70" s="127"/>
      <c r="K70" s="127"/>
      <c r="L70" s="127"/>
      <c r="M70" s="127"/>
      <c r="N70" s="127"/>
      <c r="O70" s="127"/>
      <c r="P70" s="127"/>
      <c r="Q70" s="127"/>
      <c r="R70" s="127"/>
      <c r="S70" s="127"/>
      <c r="T70" s="127"/>
      <c r="V70" s="33"/>
    </row>
    <row r="71" spans="1:22" ht="12.75" customHeight="1">
      <c r="A71" s="2"/>
      <c r="B71" s="58"/>
      <c r="C71" s="77" t="s">
        <v>27</v>
      </c>
      <c r="D71" s="77"/>
      <c r="E71" s="77"/>
      <c r="F71" s="77"/>
      <c r="G71" s="77"/>
      <c r="H71" s="77"/>
      <c r="I71" s="77"/>
      <c r="J71" s="77"/>
      <c r="K71" s="77"/>
      <c r="L71" s="77"/>
      <c r="M71" s="77"/>
      <c r="N71" s="77"/>
      <c r="O71" s="77"/>
      <c r="P71" s="77"/>
      <c r="Q71" s="77"/>
      <c r="R71" s="77"/>
      <c r="S71" s="77"/>
      <c r="T71" s="77"/>
      <c r="U71" s="34"/>
      <c r="V71" s="33"/>
    </row>
    <row r="72" spans="1:22">
      <c r="A72" s="2"/>
      <c r="B72" s="58"/>
      <c r="C72" s="77"/>
      <c r="D72" s="77"/>
      <c r="E72" s="77"/>
      <c r="F72" s="77"/>
      <c r="G72" s="77"/>
      <c r="H72" s="77"/>
      <c r="I72" s="77"/>
      <c r="J72" s="77"/>
      <c r="K72" s="77"/>
      <c r="L72" s="77"/>
      <c r="M72" s="77"/>
      <c r="N72" s="77"/>
      <c r="O72" s="77"/>
      <c r="P72" s="77"/>
      <c r="Q72" s="77"/>
      <c r="R72" s="77"/>
      <c r="S72" s="77"/>
      <c r="T72" s="77"/>
      <c r="U72" s="34"/>
      <c r="V72" s="33"/>
    </row>
    <row r="73" spans="1:22">
      <c r="A73" s="2"/>
      <c r="B73" s="58"/>
      <c r="C73" s="77"/>
      <c r="D73" s="77"/>
      <c r="E73" s="77"/>
      <c r="F73" s="77"/>
      <c r="G73" s="77"/>
      <c r="H73" s="77"/>
      <c r="I73" s="77"/>
      <c r="J73" s="77"/>
      <c r="K73" s="77"/>
      <c r="L73" s="77"/>
      <c r="M73" s="77"/>
      <c r="N73" s="77"/>
      <c r="O73" s="77"/>
      <c r="P73" s="77"/>
      <c r="Q73" s="77"/>
      <c r="R73" s="77"/>
      <c r="S73" s="77"/>
      <c r="T73" s="77"/>
      <c r="U73" s="34"/>
      <c r="V73" s="33"/>
    </row>
    <row r="74" spans="1:22">
      <c r="A74" s="2"/>
      <c r="B74" s="58"/>
      <c r="C74" s="77"/>
      <c r="D74" s="77"/>
      <c r="E74" s="77"/>
      <c r="F74" s="77"/>
      <c r="G74" s="77"/>
      <c r="H74" s="77"/>
      <c r="I74" s="77"/>
      <c r="J74" s="77"/>
      <c r="K74" s="77"/>
      <c r="L74" s="77"/>
      <c r="M74" s="77"/>
      <c r="N74" s="77"/>
      <c r="O74" s="77"/>
      <c r="P74" s="77"/>
      <c r="Q74" s="77"/>
      <c r="R74" s="77"/>
      <c r="S74" s="77"/>
      <c r="T74" s="77"/>
      <c r="U74" s="34"/>
      <c r="V74" s="33"/>
    </row>
    <row r="75" spans="1:22">
      <c r="A75" s="2"/>
      <c r="B75" s="58"/>
      <c r="C75" s="77"/>
      <c r="D75" s="77"/>
      <c r="E75" s="77"/>
      <c r="F75" s="77"/>
      <c r="G75" s="77"/>
      <c r="H75" s="77"/>
      <c r="I75" s="77"/>
      <c r="J75" s="77"/>
      <c r="K75" s="77"/>
      <c r="L75" s="77"/>
      <c r="M75" s="77"/>
      <c r="N75" s="77"/>
      <c r="O75" s="77"/>
      <c r="P75" s="77"/>
      <c r="Q75" s="77"/>
      <c r="R75" s="77"/>
      <c r="S75" s="77"/>
      <c r="T75" s="77"/>
      <c r="U75" s="34"/>
      <c r="V75" s="33"/>
    </row>
    <row r="76" spans="1:22">
      <c r="A76" s="2"/>
      <c r="B76" s="58"/>
      <c r="C76" s="77"/>
      <c r="D76" s="77"/>
      <c r="E76" s="77"/>
      <c r="F76" s="77"/>
      <c r="G76" s="77"/>
      <c r="H76" s="77"/>
      <c r="I76" s="77"/>
      <c r="J76" s="77"/>
      <c r="K76" s="77"/>
      <c r="L76" s="77"/>
      <c r="M76" s="77"/>
      <c r="N76" s="77"/>
      <c r="O76" s="77"/>
      <c r="P76" s="77"/>
      <c r="Q76" s="77"/>
      <c r="R76" s="77"/>
      <c r="S76" s="77"/>
      <c r="T76" s="77"/>
      <c r="U76" s="34"/>
      <c r="V76" s="33"/>
    </row>
    <row r="77" spans="1:22">
      <c r="A77" s="2"/>
      <c r="B77" s="35"/>
      <c r="C77" s="35"/>
      <c r="D77" s="35"/>
      <c r="E77" s="35"/>
      <c r="F77" s="35"/>
      <c r="G77" s="35"/>
      <c r="H77" s="35"/>
      <c r="I77" s="35"/>
      <c r="J77" s="35"/>
      <c r="K77" s="35"/>
      <c r="L77" s="35"/>
      <c r="M77" s="35"/>
      <c r="N77" s="35"/>
      <c r="O77" s="35"/>
      <c r="P77" s="35"/>
      <c r="Q77" s="35"/>
      <c r="R77" s="35"/>
      <c r="S77" s="35"/>
      <c r="T77" s="35"/>
      <c r="U77" s="35"/>
      <c r="V77" s="33"/>
    </row>
    <row r="78" spans="1:22">
      <c r="A78" s="2"/>
      <c r="B78" s="33"/>
      <c r="C78" s="33"/>
      <c r="D78" s="33"/>
      <c r="E78" s="33"/>
      <c r="F78" s="33"/>
      <c r="G78" s="33"/>
      <c r="H78" s="33"/>
      <c r="I78" s="33"/>
      <c r="J78" s="33"/>
      <c r="K78" s="33"/>
      <c r="L78" s="33"/>
      <c r="M78" s="33"/>
      <c r="N78" s="33"/>
      <c r="O78" s="33"/>
      <c r="P78" s="33"/>
      <c r="Q78" s="33"/>
      <c r="R78" s="33"/>
      <c r="S78" s="33"/>
      <c r="T78" s="33"/>
      <c r="U78" s="33"/>
      <c r="V78" s="33"/>
    </row>
  </sheetData>
  <mergeCells count="150">
    <mergeCell ref="B69:U69"/>
    <mergeCell ref="B70:B76"/>
    <mergeCell ref="C70:T70"/>
    <mergeCell ref="C71:T76"/>
    <mergeCell ref="U71:U76"/>
    <mergeCell ref="B77:U77"/>
    <mergeCell ref="B78:U78"/>
    <mergeCell ref="F61:N61"/>
    <mergeCell ref="O61:Q61"/>
    <mergeCell ref="F62:N62"/>
    <mergeCell ref="O62:Q62"/>
    <mergeCell ref="B63:U63"/>
    <mergeCell ref="B64:B68"/>
    <mergeCell ref="C64:T64"/>
    <mergeCell ref="U64:U68"/>
    <mergeCell ref="C65:T68"/>
    <mergeCell ref="F57:N57"/>
    <mergeCell ref="O57:Q57"/>
    <mergeCell ref="F58:Q58"/>
    <mergeCell ref="F59:K59"/>
    <mergeCell ref="L59:N59"/>
    <mergeCell ref="O59:Q59"/>
    <mergeCell ref="F60:K60"/>
    <mergeCell ref="L60:N60"/>
    <mergeCell ref="O60:Q60"/>
    <mergeCell ref="B43:U43"/>
    <mergeCell ref="B44:E62"/>
    <mergeCell ref="F44:Q44"/>
    <mergeCell ref="R44:U62"/>
    <mergeCell ref="F45:Q45"/>
    <mergeCell ref="F46:Q46"/>
    <mergeCell ref="F47:Q47"/>
    <mergeCell ref="F48:N48"/>
    <mergeCell ref="O48:Q48"/>
    <mergeCell ref="F49:N49"/>
    <mergeCell ref="O49:Q49"/>
    <mergeCell ref="F50:N50"/>
    <mergeCell ref="O50:Q50"/>
    <mergeCell ref="F51:N51"/>
    <mergeCell ref="O51:Q51"/>
    <mergeCell ref="F52:Q52"/>
    <mergeCell ref="F53:Q53"/>
    <mergeCell ref="F54:Q54"/>
    <mergeCell ref="F55:K55"/>
    <mergeCell ref="L55:N55"/>
    <mergeCell ref="O55:Q55"/>
    <mergeCell ref="F56:K56"/>
    <mergeCell ref="L56:N56"/>
    <mergeCell ref="O56:Q56"/>
    <mergeCell ref="F32:O32"/>
    <mergeCell ref="P32:R32"/>
    <mergeCell ref="S32:U32"/>
    <mergeCell ref="F33:O33"/>
    <mergeCell ref="P33:R33"/>
    <mergeCell ref="S33:U33"/>
    <mergeCell ref="B34:U34"/>
    <mergeCell ref="B35:E42"/>
    <mergeCell ref="F35:Q35"/>
    <mergeCell ref="R35:U42"/>
    <mergeCell ref="F36:Q36"/>
    <mergeCell ref="F37:Q37"/>
    <mergeCell ref="F38:N38"/>
    <mergeCell ref="O38:Q38"/>
    <mergeCell ref="G39:N39"/>
    <mergeCell ref="O39:Q39"/>
    <mergeCell ref="F40:N40"/>
    <mergeCell ref="O40:Q40"/>
    <mergeCell ref="G41:N41"/>
    <mergeCell ref="O41:Q41"/>
    <mergeCell ref="F42:N42"/>
    <mergeCell ref="O42:Q42"/>
    <mergeCell ref="P29:R29"/>
    <mergeCell ref="S29:U29"/>
    <mergeCell ref="F30:L30"/>
    <mergeCell ref="M30:O30"/>
    <mergeCell ref="P30:R30"/>
    <mergeCell ref="S30:U30"/>
    <mergeCell ref="F31:L31"/>
    <mergeCell ref="M31:O31"/>
    <mergeCell ref="P31:R31"/>
    <mergeCell ref="S31:U31"/>
    <mergeCell ref="B18:U18"/>
    <mergeCell ref="B19:U19"/>
    <mergeCell ref="B20:B21"/>
    <mergeCell ref="C20:U21"/>
    <mergeCell ref="B22:E33"/>
    <mergeCell ref="F22:R22"/>
    <mergeCell ref="S22:U22"/>
    <mergeCell ref="F23:R23"/>
    <mergeCell ref="S23:U23"/>
    <mergeCell ref="F24:R24"/>
    <mergeCell ref="S24:U24"/>
    <mergeCell ref="F25:R25"/>
    <mergeCell ref="S25:U25"/>
    <mergeCell ref="F26:O26"/>
    <mergeCell ref="P26:R26"/>
    <mergeCell ref="S26:U26"/>
    <mergeCell ref="F27:R27"/>
    <mergeCell ref="S27:U27"/>
    <mergeCell ref="F28:L28"/>
    <mergeCell ref="M28:O28"/>
    <mergeCell ref="P28:R28"/>
    <mergeCell ref="S28:U28"/>
    <mergeCell ref="F29:L29"/>
    <mergeCell ref="M29:O29"/>
    <mergeCell ref="O17:P17"/>
    <mergeCell ref="Q17:U17"/>
    <mergeCell ref="D15:H15"/>
    <mergeCell ref="I15:J15"/>
    <mergeCell ref="U10:U16"/>
    <mergeCell ref="L14:R14"/>
    <mergeCell ref="L13:R13"/>
    <mergeCell ref="L12:R12"/>
    <mergeCell ref="L11:R11"/>
    <mergeCell ref="L10:R10"/>
    <mergeCell ref="L15:T15"/>
    <mergeCell ref="D16:T16"/>
    <mergeCell ref="B5:U5"/>
    <mergeCell ref="B6:U6"/>
    <mergeCell ref="B7:M7"/>
    <mergeCell ref="N7:O7"/>
    <mergeCell ref="P7:U7"/>
    <mergeCell ref="V7:V78"/>
    <mergeCell ref="B8:U9"/>
    <mergeCell ref="B10:C16"/>
    <mergeCell ref="D10:H10"/>
    <mergeCell ref="I10:J10"/>
    <mergeCell ref="S10:T10"/>
    <mergeCell ref="D11:H11"/>
    <mergeCell ref="I11:J11"/>
    <mergeCell ref="S11:T11"/>
    <mergeCell ref="D12:H12"/>
    <mergeCell ref="I12:J12"/>
    <mergeCell ref="S12:T12"/>
    <mergeCell ref="D13:H13"/>
    <mergeCell ref="I13:J13"/>
    <mergeCell ref="S13:T13"/>
    <mergeCell ref="D14:H14"/>
    <mergeCell ref="I14:J14"/>
    <mergeCell ref="S14:T14"/>
    <mergeCell ref="B17:N17"/>
    <mergeCell ref="B2:D2"/>
    <mergeCell ref="E2:M2"/>
    <mergeCell ref="N2:P2"/>
    <mergeCell ref="Q2:U2"/>
    <mergeCell ref="B3:D3"/>
    <mergeCell ref="E3:M3"/>
    <mergeCell ref="N3:P3"/>
    <mergeCell ref="Q3:U3"/>
    <mergeCell ref="B4:U4"/>
  </mergeCells>
  <pageMargins left="0.7" right="0.7" top="0.75" bottom="0.75" header="0.3" footer="0.3"/>
  <pageSetup orientation="portrait" r:id="rId1"/>
  <headerFooter>
    <oddFooter>&amp;C&amp;F, Page &amp;P of &amp;N Page(s), &amp;D&amp;T</oddFooter>
  </headerFooter>
  <rowBreaks count="1" manualBreakCount="1">
    <brk id="52" min="1" max="20" man="1"/>
  </rowBreaks>
</worksheet>
</file>

<file path=xl/worksheets/sheet7.xml><?xml version="1.0" encoding="utf-8"?>
<worksheet xmlns="http://schemas.openxmlformats.org/spreadsheetml/2006/main" xmlns:r="http://schemas.openxmlformats.org/officeDocument/2006/relationships">
  <dimension ref="A1:V78"/>
  <sheetViews>
    <sheetView zoomScaleNormal="100" workbookViewId="0"/>
  </sheetViews>
  <sheetFormatPr defaultRowHeight="12.75"/>
  <cols>
    <col min="1" max="22" width="4.83203125" style="3" customWidth="1"/>
    <col min="23" max="16384" width="9.33203125" style="3"/>
  </cols>
  <sheetData>
    <row r="1" spans="1:22">
      <c r="A1" s="2"/>
      <c r="B1" s="2"/>
      <c r="C1" s="2"/>
      <c r="D1" s="2"/>
      <c r="E1" s="2"/>
      <c r="F1" s="2"/>
      <c r="G1" s="2"/>
      <c r="H1" s="2"/>
      <c r="I1" s="2"/>
      <c r="J1" s="2"/>
      <c r="K1" s="2"/>
      <c r="L1" s="2"/>
      <c r="M1" s="2"/>
      <c r="N1" s="2"/>
      <c r="O1" s="2"/>
      <c r="P1" s="2"/>
      <c r="Q1" s="2"/>
      <c r="R1" s="2"/>
      <c r="S1" s="2"/>
      <c r="T1" s="2"/>
      <c r="U1" s="2"/>
      <c r="V1" s="2"/>
    </row>
    <row r="2" spans="1:22" ht="16.5" thickBot="1">
      <c r="A2" s="2"/>
      <c r="B2" s="70" t="s">
        <v>21</v>
      </c>
      <c r="C2" s="70"/>
      <c r="D2" s="70"/>
      <c r="E2" s="76" t="s">
        <v>32</v>
      </c>
      <c r="F2" s="76"/>
      <c r="G2" s="76"/>
      <c r="H2" s="76"/>
      <c r="I2" s="76"/>
      <c r="J2" s="76"/>
      <c r="K2" s="76"/>
      <c r="L2" s="76"/>
      <c r="M2" s="76"/>
      <c r="N2" s="70" t="s">
        <v>23</v>
      </c>
      <c r="O2" s="70"/>
      <c r="P2" s="70"/>
      <c r="Q2" s="69"/>
      <c r="R2" s="69"/>
      <c r="S2" s="69"/>
      <c r="T2" s="69"/>
      <c r="U2" s="69"/>
      <c r="V2" s="2"/>
    </row>
    <row r="3" spans="1:22" ht="18" customHeight="1" thickBot="1">
      <c r="A3" s="2"/>
      <c r="B3" s="70" t="s">
        <v>29</v>
      </c>
      <c r="C3" s="70"/>
      <c r="D3" s="70"/>
      <c r="E3" s="72"/>
      <c r="F3" s="72"/>
      <c r="G3" s="72"/>
      <c r="H3" s="72"/>
      <c r="I3" s="72"/>
      <c r="J3" s="72"/>
      <c r="K3" s="72"/>
      <c r="L3" s="72"/>
      <c r="M3" s="72"/>
      <c r="N3" s="70" t="s">
        <v>22</v>
      </c>
      <c r="O3" s="70"/>
      <c r="P3" s="70"/>
      <c r="Q3" s="72"/>
      <c r="R3" s="72"/>
      <c r="S3" s="72"/>
      <c r="T3" s="72"/>
      <c r="U3" s="72"/>
      <c r="V3" s="2"/>
    </row>
    <row r="4" spans="1:22" ht="15.75">
      <c r="A4" s="2"/>
      <c r="B4" s="79" t="s">
        <v>92</v>
      </c>
      <c r="C4" s="79"/>
      <c r="D4" s="79"/>
      <c r="E4" s="74"/>
      <c r="F4" s="74"/>
      <c r="G4" s="74"/>
      <c r="H4" s="74"/>
      <c r="I4" s="74"/>
      <c r="J4" s="74"/>
      <c r="K4" s="74"/>
      <c r="L4" s="74"/>
      <c r="M4" s="74"/>
      <c r="N4" s="79"/>
      <c r="O4" s="79"/>
      <c r="P4" s="79"/>
      <c r="Q4" s="74"/>
      <c r="R4" s="74"/>
      <c r="S4" s="74"/>
      <c r="T4" s="74"/>
      <c r="U4" s="74"/>
      <c r="V4" s="2"/>
    </row>
    <row r="5" spans="1:22" ht="17.25" customHeight="1">
      <c r="A5" s="2"/>
      <c r="B5" s="75" t="s">
        <v>89</v>
      </c>
      <c r="C5" s="75"/>
      <c r="D5" s="75"/>
      <c r="E5" s="75"/>
      <c r="F5" s="75"/>
      <c r="G5" s="75"/>
      <c r="H5" s="75"/>
      <c r="I5" s="75"/>
      <c r="J5" s="75"/>
      <c r="K5" s="75"/>
      <c r="L5" s="75"/>
      <c r="M5" s="75"/>
      <c r="N5" s="75"/>
      <c r="O5" s="75"/>
      <c r="P5" s="75"/>
      <c r="Q5" s="75"/>
      <c r="R5" s="75"/>
      <c r="S5" s="75"/>
      <c r="T5" s="75"/>
      <c r="U5" s="75"/>
      <c r="V5" s="2"/>
    </row>
    <row r="6" spans="1:22" ht="13.5">
      <c r="A6" s="2"/>
      <c r="B6" s="64" t="s">
        <v>34</v>
      </c>
      <c r="C6" s="64"/>
      <c r="D6" s="64"/>
      <c r="E6" s="64"/>
      <c r="F6" s="64"/>
      <c r="G6" s="64"/>
      <c r="H6" s="64"/>
      <c r="I6" s="64"/>
      <c r="J6" s="64"/>
      <c r="K6" s="64"/>
      <c r="L6" s="64"/>
      <c r="M6" s="64"/>
      <c r="N6" s="64"/>
      <c r="O6" s="64"/>
      <c r="P6" s="64"/>
      <c r="Q6" s="64"/>
      <c r="R6" s="64"/>
      <c r="S6" s="64"/>
      <c r="T6" s="64"/>
      <c r="U6" s="64"/>
      <c r="V6" s="2"/>
    </row>
    <row r="7" spans="1:22" ht="12.75" customHeight="1">
      <c r="A7" s="2"/>
      <c r="B7" s="80" t="s">
        <v>102</v>
      </c>
      <c r="C7" s="81"/>
      <c r="D7" s="81"/>
      <c r="E7" s="81"/>
      <c r="F7" s="81"/>
      <c r="G7" s="81"/>
      <c r="H7" s="81"/>
      <c r="I7" s="81"/>
      <c r="J7" s="81"/>
      <c r="K7" s="81"/>
      <c r="L7" s="81"/>
      <c r="M7" s="152"/>
      <c r="N7" s="132">
        <v>45000</v>
      </c>
      <c r="O7" s="133"/>
      <c r="P7" s="134" t="s">
        <v>103</v>
      </c>
      <c r="Q7" s="81"/>
      <c r="R7" s="81"/>
      <c r="S7" s="81"/>
      <c r="T7" s="81"/>
      <c r="U7" s="81"/>
      <c r="V7" s="33"/>
    </row>
    <row r="8" spans="1:22">
      <c r="A8" s="2"/>
      <c r="B8" s="135" t="s">
        <v>104</v>
      </c>
      <c r="C8" s="83"/>
      <c r="D8" s="83"/>
      <c r="E8" s="83"/>
      <c r="F8" s="83"/>
      <c r="G8" s="83"/>
      <c r="H8" s="83"/>
      <c r="I8" s="83"/>
      <c r="J8" s="83"/>
      <c r="K8" s="83"/>
      <c r="L8" s="83"/>
      <c r="M8" s="83"/>
      <c r="N8" s="83"/>
      <c r="O8" s="83"/>
      <c r="P8" s="83"/>
      <c r="Q8" s="83"/>
      <c r="R8" s="83"/>
      <c r="S8" s="83"/>
      <c r="T8" s="83"/>
      <c r="U8" s="83"/>
      <c r="V8" s="33"/>
    </row>
    <row r="9" spans="1:22">
      <c r="A9" s="2"/>
      <c r="B9" s="83"/>
      <c r="C9" s="83"/>
      <c r="D9" s="83"/>
      <c r="E9" s="83"/>
      <c r="F9" s="83"/>
      <c r="G9" s="83"/>
      <c r="H9" s="83"/>
      <c r="I9" s="83"/>
      <c r="J9" s="83"/>
      <c r="K9" s="83"/>
      <c r="L9" s="83"/>
      <c r="M9" s="83"/>
      <c r="N9" s="83"/>
      <c r="O9" s="83"/>
      <c r="P9" s="83"/>
      <c r="Q9" s="83"/>
      <c r="R9" s="83"/>
      <c r="S9" s="83"/>
      <c r="T9" s="83"/>
      <c r="U9" s="83"/>
      <c r="V9" s="33"/>
    </row>
    <row r="10" spans="1:22">
      <c r="A10" s="2"/>
      <c r="B10" s="35"/>
      <c r="C10" s="36"/>
      <c r="D10" s="66" t="s">
        <v>1</v>
      </c>
      <c r="E10" s="66"/>
      <c r="F10" s="66"/>
      <c r="G10" s="66"/>
      <c r="H10" s="66"/>
      <c r="I10" s="82">
        <v>8400</v>
      </c>
      <c r="J10" s="82"/>
      <c r="K10" s="8"/>
      <c r="L10" s="66" t="s">
        <v>3</v>
      </c>
      <c r="M10" s="66"/>
      <c r="N10" s="66"/>
      <c r="O10" s="66"/>
      <c r="P10" s="66"/>
      <c r="Q10" s="66"/>
      <c r="R10" s="66"/>
      <c r="S10" s="82">
        <v>26000</v>
      </c>
      <c r="T10" s="82"/>
      <c r="U10" s="35"/>
      <c r="V10" s="33"/>
    </row>
    <row r="11" spans="1:22">
      <c r="A11" s="2"/>
      <c r="B11" s="35"/>
      <c r="C11" s="36"/>
      <c r="D11" s="85" t="s">
        <v>35</v>
      </c>
      <c r="E11" s="66"/>
      <c r="F11" s="66"/>
      <c r="G11" s="66"/>
      <c r="H11" s="66"/>
      <c r="I11" s="84">
        <v>10400</v>
      </c>
      <c r="J11" s="84"/>
      <c r="K11" s="8"/>
      <c r="L11" s="85" t="s">
        <v>36</v>
      </c>
      <c r="M11" s="85"/>
      <c r="N11" s="85"/>
      <c r="O11" s="85"/>
      <c r="P11" s="85"/>
      <c r="Q11" s="85"/>
      <c r="R11" s="85"/>
      <c r="S11" s="84">
        <v>1900</v>
      </c>
      <c r="T11" s="84"/>
      <c r="U11" s="35"/>
      <c r="V11" s="33"/>
    </row>
    <row r="12" spans="1:22">
      <c r="A12" s="2"/>
      <c r="B12" s="35"/>
      <c r="C12" s="36"/>
      <c r="D12" s="66" t="s">
        <v>37</v>
      </c>
      <c r="E12" s="66"/>
      <c r="F12" s="66"/>
      <c r="G12" s="66"/>
      <c r="H12" s="66"/>
      <c r="I12" s="84">
        <v>1800</v>
      </c>
      <c r="J12" s="84"/>
      <c r="K12" s="8"/>
      <c r="L12" s="66" t="s">
        <v>38</v>
      </c>
      <c r="M12" s="66"/>
      <c r="N12" s="66"/>
      <c r="O12" s="66"/>
      <c r="P12" s="66"/>
      <c r="Q12" s="66"/>
      <c r="R12" s="66"/>
      <c r="S12" s="84">
        <v>58800</v>
      </c>
      <c r="T12" s="84"/>
      <c r="U12" s="35"/>
      <c r="V12" s="33"/>
    </row>
    <row r="13" spans="1:22">
      <c r="A13" s="2"/>
      <c r="B13" s="35"/>
      <c r="C13" s="36"/>
      <c r="D13" s="66" t="s">
        <v>6</v>
      </c>
      <c r="E13" s="66"/>
      <c r="F13" s="66"/>
      <c r="G13" s="66"/>
      <c r="H13" s="66"/>
      <c r="I13" s="84">
        <v>4400</v>
      </c>
      <c r="J13" s="84"/>
      <c r="K13" s="8"/>
      <c r="L13" s="68" t="s">
        <v>99</v>
      </c>
      <c r="M13" s="85"/>
      <c r="N13" s="85"/>
      <c r="O13" s="85"/>
      <c r="P13" s="85"/>
      <c r="Q13" s="85"/>
      <c r="R13" s="85"/>
      <c r="S13" s="84">
        <v>2100</v>
      </c>
      <c r="T13" s="84"/>
      <c r="U13" s="35"/>
      <c r="V13" s="33"/>
    </row>
    <row r="14" spans="1:22">
      <c r="A14" s="2"/>
      <c r="B14" s="35"/>
      <c r="C14" s="36"/>
      <c r="D14" s="66" t="s">
        <v>0</v>
      </c>
      <c r="E14" s="66"/>
      <c r="F14" s="66"/>
      <c r="G14" s="66"/>
      <c r="H14" s="66"/>
      <c r="I14" s="84">
        <v>10800</v>
      </c>
      <c r="J14" s="84"/>
      <c r="K14" s="8"/>
      <c r="L14" s="85" t="s">
        <v>39</v>
      </c>
      <c r="M14" s="85"/>
      <c r="N14" s="85"/>
      <c r="O14" s="85"/>
      <c r="P14" s="85"/>
      <c r="Q14" s="85"/>
      <c r="R14" s="85"/>
      <c r="S14" s="84">
        <v>400</v>
      </c>
      <c r="T14" s="84"/>
      <c r="U14" s="35"/>
      <c r="V14" s="33"/>
    </row>
    <row r="15" spans="1:22">
      <c r="A15" s="2"/>
      <c r="B15" s="35"/>
      <c r="C15" s="93"/>
      <c r="D15" s="68" t="s">
        <v>2</v>
      </c>
      <c r="E15" s="66"/>
      <c r="F15" s="66"/>
      <c r="G15" s="66"/>
      <c r="H15" s="66"/>
      <c r="I15" s="84">
        <v>45000</v>
      </c>
      <c r="J15" s="84"/>
      <c r="K15" s="8"/>
      <c r="L15" s="90"/>
      <c r="M15" s="90"/>
      <c r="N15" s="90"/>
      <c r="O15" s="90"/>
      <c r="P15" s="90"/>
      <c r="Q15" s="90"/>
      <c r="R15" s="90"/>
      <c r="S15" s="90"/>
      <c r="T15" s="90"/>
      <c r="U15" s="35"/>
      <c r="V15" s="33"/>
    </row>
    <row r="16" spans="1:22">
      <c r="A16" s="2"/>
      <c r="B16" s="35"/>
      <c r="C16" s="93"/>
      <c r="D16" s="93"/>
      <c r="E16" s="93"/>
      <c r="F16" s="93"/>
      <c r="G16" s="93"/>
      <c r="H16" s="93"/>
      <c r="I16" s="93"/>
      <c r="J16" s="93"/>
      <c r="K16" s="93"/>
      <c r="L16" s="93"/>
      <c r="M16" s="93"/>
      <c r="N16" s="93"/>
      <c r="O16" s="93"/>
      <c r="P16" s="93"/>
      <c r="Q16" s="93"/>
      <c r="R16" s="93"/>
      <c r="S16" s="93"/>
      <c r="T16" s="93"/>
      <c r="U16" s="35"/>
      <c r="V16" s="33"/>
    </row>
    <row r="17" spans="1:22">
      <c r="A17" s="2"/>
      <c r="B17" s="86" t="s">
        <v>40</v>
      </c>
      <c r="C17" s="86"/>
      <c r="D17" s="86"/>
      <c r="E17" s="86"/>
      <c r="F17" s="86"/>
      <c r="G17" s="86"/>
      <c r="H17" s="86"/>
      <c r="I17" s="86"/>
      <c r="J17" s="86"/>
      <c r="K17" s="86"/>
      <c r="L17" s="86"/>
      <c r="M17" s="86"/>
      <c r="N17" s="86"/>
      <c r="O17" s="138">
        <v>1600</v>
      </c>
      <c r="P17" s="138"/>
      <c r="Q17" s="139" t="s">
        <v>41</v>
      </c>
      <c r="R17" s="140"/>
      <c r="S17" s="140"/>
      <c r="T17" s="140"/>
      <c r="U17" s="140"/>
      <c r="V17" s="33"/>
    </row>
    <row r="18" spans="1:22">
      <c r="A18" s="2"/>
      <c r="B18" s="54"/>
      <c r="C18" s="54"/>
      <c r="D18" s="54"/>
      <c r="E18" s="54"/>
      <c r="F18" s="54"/>
      <c r="G18" s="54"/>
      <c r="H18" s="54"/>
      <c r="I18" s="54"/>
      <c r="J18" s="54"/>
      <c r="K18" s="54"/>
      <c r="L18" s="54"/>
      <c r="M18" s="54"/>
      <c r="N18" s="54"/>
      <c r="O18" s="54"/>
      <c r="P18" s="54"/>
      <c r="Q18" s="54"/>
      <c r="R18" s="54"/>
      <c r="S18" s="54"/>
      <c r="T18" s="54"/>
      <c r="U18" s="54"/>
      <c r="V18" s="33"/>
    </row>
    <row r="19" spans="1:22" ht="13.5">
      <c r="A19" s="2"/>
      <c r="B19" s="64" t="s">
        <v>7</v>
      </c>
      <c r="C19" s="64"/>
      <c r="D19" s="64"/>
      <c r="E19" s="64"/>
      <c r="F19" s="64"/>
      <c r="G19" s="64"/>
      <c r="H19" s="64"/>
      <c r="I19" s="64"/>
      <c r="J19" s="64"/>
      <c r="K19" s="64"/>
      <c r="L19" s="64"/>
      <c r="M19" s="64"/>
      <c r="N19" s="64"/>
      <c r="O19" s="64"/>
      <c r="P19" s="64"/>
      <c r="Q19" s="64"/>
      <c r="R19" s="64"/>
      <c r="S19" s="64"/>
      <c r="T19" s="64"/>
      <c r="U19" s="64"/>
      <c r="V19" s="33"/>
    </row>
    <row r="20" spans="1:22" ht="12.75" customHeight="1">
      <c r="A20" s="2"/>
      <c r="B20" s="58" t="s">
        <v>8</v>
      </c>
      <c r="C20" s="80" t="s">
        <v>105</v>
      </c>
      <c r="D20" s="91"/>
      <c r="E20" s="91"/>
      <c r="F20" s="91"/>
      <c r="G20" s="91"/>
      <c r="H20" s="91"/>
      <c r="I20" s="91"/>
      <c r="J20" s="91"/>
      <c r="K20" s="91"/>
      <c r="L20" s="91"/>
      <c r="M20" s="91"/>
      <c r="N20" s="91"/>
      <c r="O20" s="91"/>
      <c r="P20" s="91"/>
      <c r="Q20" s="91"/>
      <c r="R20" s="91"/>
      <c r="S20" s="91"/>
      <c r="T20" s="91"/>
      <c r="U20" s="91"/>
      <c r="V20" s="33"/>
    </row>
    <row r="21" spans="1:22">
      <c r="A21" s="2"/>
      <c r="B21" s="58"/>
      <c r="C21" s="91"/>
      <c r="D21" s="91"/>
      <c r="E21" s="91"/>
      <c r="F21" s="91"/>
      <c r="G21" s="91"/>
      <c r="H21" s="91"/>
      <c r="I21" s="91"/>
      <c r="J21" s="91"/>
      <c r="K21" s="91"/>
      <c r="L21" s="91"/>
      <c r="M21" s="91"/>
      <c r="N21" s="91"/>
      <c r="O21" s="91"/>
      <c r="P21" s="91"/>
      <c r="Q21" s="91"/>
      <c r="R21" s="91"/>
      <c r="S21" s="91"/>
      <c r="T21" s="91"/>
      <c r="U21" s="91"/>
      <c r="V21" s="33"/>
    </row>
    <row r="22" spans="1:22">
      <c r="A22" s="2"/>
      <c r="B22" s="35"/>
      <c r="C22" s="35"/>
      <c r="D22" s="35"/>
      <c r="E22" s="35"/>
      <c r="F22" s="92" t="s">
        <v>106</v>
      </c>
      <c r="G22" s="92"/>
      <c r="H22" s="92"/>
      <c r="I22" s="92"/>
      <c r="J22" s="92"/>
      <c r="K22" s="92"/>
      <c r="L22" s="92"/>
      <c r="M22" s="92"/>
      <c r="N22" s="92"/>
      <c r="O22" s="92"/>
      <c r="P22" s="92"/>
      <c r="Q22" s="92"/>
      <c r="R22" s="92"/>
      <c r="S22" s="35"/>
      <c r="T22" s="35"/>
      <c r="U22" s="35"/>
      <c r="V22" s="33"/>
    </row>
    <row r="23" spans="1:22">
      <c r="A23" s="2"/>
      <c r="B23" s="35"/>
      <c r="C23" s="35"/>
      <c r="D23" s="35"/>
      <c r="E23" s="35"/>
      <c r="F23" s="35" t="s">
        <v>42</v>
      </c>
      <c r="G23" s="35"/>
      <c r="H23" s="35"/>
      <c r="I23" s="35"/>
      <c r="J23" s="35"/>
      <c r="K23" s="35"/>
      <c r="L23" s="35"/>
      <c r="M23" s="35"/>
      <c r="N23" s="35"/>
      <c r="O23" s="35"/>
      <c r="P23" s="35"/>
      <c r="Q23" s="35"/>
      <c r="R23" s="35"/>
      <c r="S23" s="35"/>
      <c r="T23" s="35"/>
      <c r="U23" s="35"/>
      <c r="V23" s="33"/>
    </row>
    <row r="24" spans="1:22" ht="13.5" thickBot="1">
      <c r="A24" s="2"/>
      <c r="B24" s="35"/>
      <c r="C24" s="35"/>
      <c r="D24" s="35"/>
      <c r="E24" s="35"/>
      <c r="F24" s="141" t="s">
        <v>107</v>
      </c>
      <c r="G24" s="118"/>
      <c r="H24" s="118"/>
      <c r="I24" s="118"/>
      <c r="J24" s="118"/>
      <c r="K24" s="118"/>
      <c r="L24" s="118"/>
      <c r="M24" s="118"/>
      <c r="N24" s="118"/>
      <c r="O24" s="118"/>
      <c r="P24" s="118"/>
      <c r="Q24" s="118"/>
      <c r="R24" s="118"/>
      <c r="S24" s="35"/>
      <c r="T24" s="35"/>
      <c r="U24" s="35"/>
      <c r="V24" s="33"/>
    </row>
    <row r="25" spans="1:22" ht="13.5" thickBot="1">
      <c r="A25" s="2"/>
      <c r="B25" s="35"/>
      <c r="C25" s="35"/>
      <c r="D25" s="35"/>
      <c r="E25" s="35"/>
      <c r="F25" s="142" t="s">
        <v>43</v>
      </c>
      <c r="G25" s="143"/>
      <c r="H25" s="143"/>
      <c r="I25" s="143"/>
      <c r="J25" s="143"/>
      <c r="K25" s="143"/>
      <c r="L25" s="143"/>
      <c r="M25" s="143"/>
      <c r="N25" s="143"/>
      <c r="O25" s="143"/>
      <c r="P25" s="143"/>
      <c r="Q25" s="143"/>
      <c r="R25" s="143"/>
      <c r="S25" s="35"/>
      <c r="T25" s="35"/>
      <c r="U25" s="35"/>
      <c r="V25" s="33"/>
    </row>
    <row r="26" spans="1:22">
      <c r="A26" s="2"/>
      <c r="B26" s="35"/>
      <c r="C26" s="35"/>
      <c r="D26" s="35"/>
      <c r="E26" s="35"/>
      <c r="F26" s="97" t="str">
        <f>D11</f>
        <v>Service revenue</v>
      </c>
      <c r="G26" s="98"/>
      <c r="H26" s="98"/>
      <c r="I26" s="98"/>
      <c r="J26" s="98"/>
      <c r="K26" s="98"/>
      <c r="L26" s="98"/>
      <c r="M26" s="98"/>
      <c r="N26" s="98"/>
      <c r="O26" s="99"/>
      <c r="P26" s="100">
        <f>I11</f>
        <v>10400</v>
      </c>
      <c r="Q26" s="100"/>
      <c r="R26" s="100"/>
      <c r="S26" s="35"/>
      <c r="T26" s="35"/>
      <c r="U26" s="35"/>
      <c r="V26" s="33"/>
    </row>
    <row r="27" spans="1:22">
      <c r="A27" s="2"/>
      <c r="B27" s="35"/>
      <c r="C27" s="35"/>
      <c r="D27" s="35"/>
      <c r="E27" s="35"/>
      <c r="F27" s="101" t="s">
        <v>44</v>
      </c>
      <c r="G27" s="101"/>
      <c r="H27" s="101"/>
      <c r="I27" s="101"/>
      <c r="J27" s="101"/>
      <c r="K27" s="101"/>
      <c r="L27" s="101"/>
      <c r="M27" s="101"/>
      <c r="N27" s="101"/>
      <c r="O27" s="101"/>
      <c r="P27" s="101"/>
      <c r="Q27" s="101"/>
      <c r="R27" s="101"/>
      <c r="S27" s="35"/>
      <c r="T27" s="35"/>
      <c r="U27" s="35"/>
      <c r="V27" s="33"/>
    </row>
    <row r="28" spans="1:22">
      <c r="A28" s="2"/>
      <c r="B28" s="35"/>
      <c r="C28" s="35"/>
      <c r="D28" s="35"/>
      <c r="E28" s="35"/>
      <c r="F28" s="102" t="str">
        <f>L13</f>
        <v>Maintenance and repairs expense</v>
      </c>
      <c r="G28" s="102"/>
      <c r="H28" s="102"/>
      <c r="I28" s="102"/>
      <c r="J28" s="102"/>
      <c r="K28" s="102"/>
      <c r="L28" s="102"/>
      <c r="M28" s="104">
        <f>S13</f>
        <v>2100</v>
      </c>
      <c r="N28" s="104"/>
      <c r="O28" s="104"/>
      <c r="P28" s="34"/>
      <c r="Q28" s="35"/>
      <c r="R28" s="35"/>
      <c r="S28" s="35"/>
      <c r="T28" s="35"/>
      <c r="U28" s="35"/>
      <c r="V28" s="33"/>
    </row>
    <row r="29" spans="1:22">
      <c r="A29" s="2"/>
      <c r="B29" s="35"/>
      <c r="C29" s="35"/>
      <c r="D29" s="35"/>
      <c r="E29" s="35"/>
      <c r="F29" s="102" t="str">
        <f>L11</f>
        <v>Salaries and wages expense</v>
      </c>
      <c r="G29" s="102"/>
      <c r="H29" s="102"/>
      <c r="I29" s="102"/>
      <c r="J29" s="102"/>
      <c r="K29" s="102"/>
      <c r="L29" s="102"/>
      <c r="M29" s="109">
        <f>S11</f>
        <v>1900</v>
      </c>
      <c r="N29" s="109"/>
      <c r="O29" s="109"/>
      <c r="P29" s="34"/>
      <c r="Q29" s="35"/>
      <c r="R29" s="35"/>
      <c r="S29" s="35"/>
      <c r="T29" s="35"/>
      <c r="U29" s="35"/>
      <c r="V29" s="33"/>
    </row>
    <row r="30" spans="1:22">
      <c r="A30" s="2"/>
      <c r="B30" s="35"/>
      <c r="C30" s="35"/>
      <c r="D30" s="35"/>
      <c r="E30" s="35"/>
      <c r="F30" s="102" t="str">
        <f>D12</f>
        <v>Advertising expense</v>
      </c>
      <c r="G30" s="102"/>
      <c r="H30" s="102"/>
      <c r="I30" s="102"/>
      <c r="J30" s="102"/>
      <c r="K30" s="102"/>
      <c r="L30" s="102"/>
      <c r="M30" s="109">
        <f>I12</f>
        <v>1800</v>
      </c>
      <c r="N30" s="109"/>
      <c r="O30" s="109"/>
      <c r="P30" s="34"/>
      <c r="Q30" s="35"/>
      <c r="R30" s="35"/>
      <c r="S30" s="35"/>
      <c r="T30" s="35"/>
      <c r="U30" s="35"/>
      <c r="V30" s="33"/>
    </row>
    <row r="31" spans="1:22">
      <c r="A31" s="2"/>
      <c r="B31" s="35"/>
      <c r="C31" s="35"/>
      <c r="D31" s="35"/>
      <c r="E31" s="35"/>
      <c r="F31" s="144" t="str">
        <f>L14</f>
        <v>Insurance expense</v>
      </c>
      <c r="G31" s="144"/>
      <c r="H31" s="144"/>
      <c r="I31" s="144"/>
      <c r="J31" s="144"/>
      <c r="K31" s="144"/>
      <c r="L31" s="144"/>
      <c r="M31" s="124">
        <f>S14</f>
        <v>400</v>
      </c>
      <c r="N31" s="124"/>
      <c r="O31" s="124"/>
      <c r="P31" s="145"/>
      <c r="Q31" s="146"/>
      <c r="R31" s="146"/>
      <c r="S31" s="35"/>
      <c r="T31" s="35"/>
      <c r="U31" s="35"/>
      <c r="V31" s="33"/>
    </row>
    <row r="32" spans="1:22" ht="13.5" thickBot="1">
      <c r="A32" s="2"/>
      <c r="B32" s="35"/>
      <c r="C32" s="35"/>
      <c r="D32" s="35"/>
      <c r="E32" s="35"/>
      <c r="F32" s="114" t="s">
        <v>45</v>
      </c>
      <c r="G32" s="114"/>
      <c r="H32" s="114"/>
      <c r="I32" s="114"/>
      <c r="J32" s="114"/>
      <c r="K32" s="114"/>
      <c r="L32" s="114"/>
      <c r="M32" s="114"/>
      <c r="N32" s="114"/>
      <c r="O32" s="114"/>
      <c r="P32" s="111">
        <f>SUM(M28:O31)</f>
        <v>6200</v>
      </c>
      <c r="Q32" s="111"/>
      <c r="R32" s="111"/>
      <c r="S32" s="35"/>
      <c r="T32" s="35"/>
      <c r="U32" s="35"/>
      <c r="V32" s="33"/>
    </row>
    <row r="33" spans="1:22" ht="13.5" thickBot="1">
      <c r="A33" s="2"/>
      <c r="B33" s="35"/>
      <c r="C33" s="35"/>
      <c r="D33" s="35"/>
      <c r="E33" s="35"/>
      <c r="F33" s="66" t="s">
        <v>46</v>
      </c>
      <c r="G33" s="66"/>
      <c r="H33" s="66"/>
      <c r="I33" s="66"/>
      <c r="J33" s="66"/>
      <c r="K33" s="66"/>
      <c r="L33" s="66"/>
      <c r="M33" s="66"/>
      <c r="N33" s="66"/>
      <c r="O33" s="66"/>
      <c r="P33" s="117">
        <f>P26-P32</f>
        <v>4200</v>
      </c>
      <c r="Q33" s="117"/>
      <c r="R33" s="117"/>
      <c r="S33" s="35"/>
      <c r="T33" s="35"/>
      <c r="U33" s="35"/>
      <c r="V33" s="33"/>
    </row>
    <row r="34" spans="1:22" ht="13.5" thickTop="1">
      <c r="A34" s="2"/>
      <c r="B34" s="35"/>
      <c r="C34" s="35"/>
      <c r="D34" s="35"/>
      <c r="E34" s="35"/>
      <c r="F34" s="35"/>
      <c r="G34" s="35"/>
      <c r="H34" s="35"/>
      <c r="I34" s="35"/>
      <c r="J34" s="35"/>
      <c r="K34" s="35"/>
      <c r="L34" s="35"/>
      <c r="M34" s="35"/>
      <c r="N34" s="35"/>
      <c r="O34" s="35"/>
      <c r="P34" s="35"/>
      <c r="Q34" s="35"/>
      <c r="R34" s="35"/>
      <c r="S34" s="35"/>
      <c r="T34" s="35"/>
      <c r="U34" s="35"/>
      <c r="V34" s="33"/>
    </row>
    <row r="35" spans="1:22">
      <c r="A35" s="2"/>
      <c r="B35" s="35"/>
      <c r="C35" s="35"/>
      <c r="D35" s="35"/>
      <c r="E35" s="35"/>
      <c r="F35" s="92" t="str">
        <f>F22</f>
        <v>SHAW'S GARDEN</v>
      </c>
      <c r="G35" s="92"/>
      <c r="H35" s="92"/>
      <c r="I35" s="92"/>
      <c r="J35" s="92"/>
      <c r="K35" s="92"/>
      <c r="L35" s="92"/>
      <c r="M35" s="92"/>
      <c r="N35" s="92"/>
      <c r="O35" s="92"/>
      <c r="P35" s="92"/>
      <c r="Q35" s="92"/>
      <c r="R35" s="35"/>
      <c r="S35" s="35"/>
      <c r="T35" s="35"/>
      <c r="U35" s="35"/>
      <c r="V35" s="33"/>
    </row>
    <row r="36" spans="1:22">
      <c r="A36" s="2"/>
      <c r="B36" s="35"/>
      <c r="C36" s="35"/>
      <c r="D36" s="35"/>
      <c r="E36" s="35"/>
      <c r="F36" s="35" t="s">
        <v>47</v>
      </c>
      <c r="G36" s="35"/>
      <c r="H36" s="35"/>
      <c r="I36" s="35"/>
      <c r="J36" s="35"/>
      <c r="K36" s="35"/>
      <c r="L36" s="35"/>
      <c r="M36" s="35"/>
      <c r="N36" s="35"/>
      <c r="O36" s="35"/>
      <c r="P36" s="35"/>
      <c r="Q36" s="35"/>
      <c r="R36" s="35"/>
      <c r="S36" s="35"/>
      <c r="T36" s="35"/>
      <c r="U36" s="35"/>
      <c r="V36" s="33"/>
    </row>
    <row r="37" spans="1:22" ht="13.5" thickBot="1">
      <c r="A37" s="2"/>
      <c r="B37" s="35"/>
      <c r="C37" s="35"/>
      <c r="D37" s="35"/>
      <c r="E37" s="35"/>
      <c r="F37" s="118" t="str">
        <f>F24</f>
        <v>For the Month Ended May 31, 2014</v>
      </c>
      <c r="G37" s="118"/>
      <c r="H37" s="118"/>
      <c r="I37" s="118"/>
      <c r="J37" s="118"/>
      <c r="K37" s="118"/>
      <c r="L37" s="118"/>
      <c r="M37" s="118"/>
      <c r="N37" s="118"/>
      <c r="O37" s="118"/>
      <c r="P37" s="118"/>
      <c r="Q37" s="118"/>
      <c r="R37" s="35"/>
      <c r="S37" s="35"/>
      <c r="T37" s="35"/>
      <c r="U37" s="35"/>
      <c r="V37" s="33"/>
    </row>
    <row r="38" spans="1:22">
      <c r="A38" s="2"/>
      <c r="B38" s="35"/>
      <c r="C38" s="35"/>
      <c r="D38" s="35"/>
      <c r="E38" s="35"/>
      <c r="F38" s="147" t="s">
        <v>48</v>
      </c>
      <c r="G38" s="66"/>
      <c r="H38" s="66"/>
      <c r="I38" s="66"/>
      <c r="J38" s="66"/>
      <c r="K38" s="66"/>
      <c r="L38" s="66"/>
      <c r="M38" s="66"/>
      <c r="N38" s="66"/>
      <c r="O38" s="104">
        <v>0</v>
      </c>
      <c r="P38" s="104"/>
      <c r="Q38" s="104"/>
      <c r="R38" s="35"/>
      <c r="S38" s="35"/>
      <c r="T38" s="35"/>
      <c r="U38" s="35"/>
      <c r="V38" s="33"/>
    </row>
    <row r="39" spans="1:22" ht="13.5" thickBot="1">
      <c r="A39" s="2"/>
      <c r="B39" s="35"/>
      <c r="C39" s="35"/>
      <c r="D39" s="35"/>
      <c r="E39" s="35"/>
      <c r="F39" s="9" t="s">
        <v>49</v>
      </c>
      <c r="G39" s="119" t="str">
        <f>F33</f>
        <v>Net income</v>
      </c>
      <c r="H39" s="47"/>
      <c r="I39" s="47"/>
      <c r="J39" s="47"/>
      <c r="K39" s="47"/>
      <c r="L39" s="47"/>
      <c r="M39" s="47"/>
      <c r="N39" s="47"/>
      <c r="O39" s="111">
        <f>P33</f>
        <v>4200</v>
      </c>
      <c r="P39" s="111"/>
      <c r="Q39" s="111"/>
      <c r="R39" s="35"/>
      <c r="S39" s="35"/>
      <c r="T39" s="35"/>
      <c r="U39" s="35"/>
      <c r="V39" s="33"/>
    </row>
    <row r="40" spans="1:22">
      <c r="A40" s="2"/>
      <c r="B40" s="35"/>
      <c r="C40" s="35"/>
      <c r="D40" s="35"/>
      <c r="E40" s="35"/>
      <c r="F40" s="54"/>
      <c r="G40" s="54"/>
      <c r="H40" s="54"/>
      <c r="I40" s="54"/>
      <c r="J40" s="54"/>
      <c r="K40" s="54"/>
      <c r="L40" s="54"/>
      <c r="M40" s="54"/>
      <c r="N40" s="54"/>
      <c r="O40" s="120">
        <f>O38+O39</f>
        <v>4200</v>
      </c>
      <c r="P40" s="120"/>
      <c r="Q40" s="120"/>
      <c r="R40" s="35"/>
      <c r="S40" s="35"/>
      <c r="T40" s="35"/>
      <c r="U40" s="35"/>
      <c r="V40" s="33"/>
    </row>
    <row r="41" spans="1:22" ht="13.5" thickBot="1">
      <c r="A41" s="2"/>
      <c r="B41" s="35"/>
      <c r="C41" s="35"/>
      <c r="D41" s="35"/>
      <c r="E41" s="35"/>
      <c r="F41" s="9" t="s">
        <v>50</v>
      </c>
      <c r="G41" s="47" t="s">
        <v>51</v>
      </c>
      <c r="H41" s="47"/>
      <c r="I41" s="47"/>
      <c r="J41" s="47"/>
      <c r="K41" s="47"/>
      <c r="L41" s="47"/>
      <c r="M41" s="47"/>
      <c r="N41" s="47"/>
      <c r="O41" s="121">
        <f>O17</f>
        <v>1600</v>
      </c>
      <c r="P41" s="111"/>
      <c r="Q41" s="111"/>
      <c r="R41" s="35"/>
      <c r="S41" s="35"/>
      <c r="T41" s="35"/>
      <c r="U41" s="35"/>
      <c r="V41" s="33"/>
    </row>
    <row r="42" spans="1:22" ht="13.5" thickBot="1">
      <c r="A42" s="2"/>
      <c r="B42" s="35"/>
      <c r="C42" s="35"/>
      <c r="D42" s="35"/>
      <c r="E42" s="35"/>
      <c r="F42" s="148" t="s">
        <v>52</v>
      </c>
      <c r="G42" s="66"/>
      <c r="H42" s="66"/>
      <c r="I42" s="66"/>
      <c r="J42" s="66"/>
      <c r="K42" s="66"/>
      <c r="L42" s="66"/>
      <c r="M42" s="66"/>
      <c r="N42" s="66"/>
      <c r="O42" s="117">
        <f>O40-O41</f>
        <v>2600</v>
      </c>
      <c r="P42" s="117"/>
      <c r="Q42" s="117"/>
      <c r="R42" s="35"/>
      <c r="S42" s="35"/>
      <c r="T42" s="35"/>
      <c r="U42" s="35"/>
      <c r="V42" s="33"/>
    </row>
    <row r="43" spans="1:22" ht="13.5" thickTop="1">
      <c r="A43" s="2"/>
      <c r="B43" s="35"/>
      <c r="C43" s="35"/>
      <c r="D43" s="35"/>
      <c r="E43" s="35"/>
      <c r="F43" s="35"/>
      <c r="G43" s="35"/>
      <c r="H43" s="35"/>
      <c r="I43" s="35"/>
      <c r="J43" s="35"/>
      <c r="K43" s="35"/>
      <c r="L43" s="35"/>
      <c r="M43" s="35"/>
      <c r="N43" s="35"/>
      <c r="O43" s="35"/>
      <c r="P43" s="35"/>
      <c r="Q43" s="35"/>
      <c r="R43" s="35"/>
      <c r="S43" s="35"/>
      <c r="T43" s="35"/>
      <c r="U43" s="35"/>
      <c r="V43" s="33"/>
    </row>
    <row r="44" spans="1:22">
      <c r="A44" s="2"/>
      <c r="B44" s="35"/>
      <c r="C44" s="35"/>
      <c r="D44" s="35"/>
      <c r="E44" s="35"/>
      <c r="F44" s="92" t="str">
        <f>F22</f>
        <v>SHAW'S GARDEN</v>
      </c>
      <c r="G44" s="92"/>
      <c r="H44" s="92"/>
      <c r="I44" s="92"/>
      <c r="J44" s="92"/>
      <c r="K44" s="92"/>
      <c r="L44" s="92"/>
      <c r="M44" s="92"/>
      <c r="N44" s="92"/>
      <c r="O44" s="92"/>
      <c r="P44" s="92"/>
      <c r="Q44" s="92"/>
      <c r="R44" s="35"/>
      <c r="S44" s="35"/>
      <c r="T44" s="35"/>
      <c r="U44" s="35"/>
      <c r="V44" s="33"/>
    </row>
    <row r="45" spans="1:22">
      <c r="A45" s="2"/>
      <c r="B45" s="35"/>
      <c r="C45" s="35"/>
      <c r="D45" s="35"/>
      <c r="E45" s="35"/>
      <c r="F45" s="35" t="s">
        <v>53</v>
      </c>
      <c r="G45" s="35"/>
      <c r="H45" s="35"/>
      <c r="I45" s="35"/>
      <c r="J45" s="35"/>
      <c r="K45" s="35"/>
      <c r="L45" s="35"/>
      <c r="M45" s="35"/>
      <c r="N45" s="35"/>
      <c r="O45" s="35"/>
      <c r="P45" s="35"/>
      <c r="Q45" s="35"/>
      <c r="R45" s="35"/>
      <c r="S45" s="35"/>
      <c r="T45" s="35"/>
      <c r="U45" s="35"/>
      <c r="V45" s="33"/>
    </row>
    <row r="46" spans="1:22">
      <c r="A46" s="2"/>
      <c r="B46" s="35"/>
      <c r="C46" s="35"/>
      <c r="D46" s="35"/>
      <c r="E46" s="35"/>
      <c r="F46" s="122">
        <v>41790</v>
      </c>
      <c r="G46" s="122"/>
      <c r="H46" s="122"/>
      <c r="I46" s="122"/>
      <c r="J46" s="122"/>
      <c r="K46" s="122"/>
      <c r="L46" s="122"/>
      <c r="M46" s="122"/>
      <c r="N46" s="122"/>
      <c r="O46" s="122"/>
      <c r="P46" s="122"/>
      <c r="Q46" s="122"/>
      <c r="R46" s="35"/>
      <c r="S46" s="35"/>
      <c r="T46" s="35"/>
      <c r="U46" s="35"/>
      <c r="V46" s="33"/>
    </row>
    <row r="47" spans="1:22">
      <c r="A47" s="2"/>
      <c r="B47" s="35"/>
      <c r="C47" s="35"/>
      <c r="D47" s="35"/>
      <c r="E47" s="35"/>
      <c r="F47" s="123" t="s">
        <v>12</v>
      </c>
      <c r="G47" s="123"/>
      <c r="H47" s="123"/>
      <c r="I47" s="123"/>
      <c r="J47" s="123"/>
      <c r="K47" s="123"/>
      <c r="L47" s="123"/>
      <c r="M47" s="123"/>
      <c r="N47" s="123"/>
      <c r="O47" s="123"/>
      <c r="P47" s="123"/>
      <c r="Q47" s="123"/>
      <c r="R47" s="35"/>
      <c r="S47" s="35"/>
      <c r="T47" s="35"/>
      <c r="U47" s="35"/>
      <c r="V47" s="33"/>
    </row>
    <row r="48" spans="1:22">
      <c r="A48" s="2"/>
      <c r="B48" s="35"/>
      <c r="C48" s="35"/>
      <c r="D48" s="35"/>
      <c r="E48" s="35"/>
      <c r="F48" s="149" t="str">
        <f>D14</f>
        <v>Cash</v>
      </c>
      <c r="G48" s="149"/>
      <c r="H48" s="149"/>
      <c r="I48" s="149"/>
      <c r="J48" s="149"/>
      <c r="K48" s="149"/>
      <c r="L48" s="149"/>
      <c r="M48" s="149"/>
      <c r="N48" s="149"/>
      <c r="O48" s="104">
        <f>I14</f>
        <v>10800</v>
      </c>
      <c r="P48" s="104"/>
      <c r="Q48" s="104"/>
      <c r="R48" s="35"/>
      <c r="S48" s="35"/>
      <c r="T48" s="35"/>
      <c r="U48" s="35"/>
      <c r="V48" s="33"/>
    </row>
    <row r="49" spans="1:22">
      <c r="A49" s="2"/>
      <c r="B49" s="35"/>
      <c r="C49" s="35"/>
      <c r="D49" s="35"/>
      <c r="E49" s="35"/>
      <c r="F49" s="149" t="str">
        <f>D10</f>
        <v>Accounts receivable</v>
      </c>
      <c r="G49" s="149"/>
      <c r="H49" s="149"/>
      <c r="I49" s="149"/>
      <c r="J49" s="149"/>
      <c r="K49" s="149"/>
      <c r="L49" s="149"/>
      <c r="M49" s="149"/>
      <c r="N49" s="149"/>
      <c r="O49" s="109">
        <f>I10</f>
        <v>8400</v>
      </c>
      <c r="P49" s="109"/>
      <c r="Q49" s="109"/>
      <c r="R49" s="35"/>
      <c r="S49" s="35"/>
      <c r="T49" s="35"/>
      <c r="U49" s="35"/>
      <c r="V49" s="33"/>
    </row>
    <row r="50" spans="1:22" ht="13.5" thickBot="1">
      <c r="A50" s="2"/>
      <c r="B50" s="35"/>
      <c r="C50" s="35"/>
      <c r="D50" s="35"/>
      <c r="E50" s="35"/>
      <c r="F50" s="149" t="str">
        <f>L12</f>
        <v>Equipment</v>
      </c>
      <c r="G50" s="149"/>
      <c r="H50" s="149"/>
      <c r="I50" s="149"/>
      <c r="J50" s="149"/>
      <c r="K50" s="149"/>
      <c r="L50" s="149"/>
      <c r="M50" s="149"/>
      <c r="N50" s="149"/>
      <c r="O50" s="124">
        <f>S12</f>
        <v>58800</v>
      </c>
      <c r="P50" s="124"/>
      <c r="Q50" s="124"/>
      <c r="R50" s="35"/>
      <c r="S50" s="35"/>
      <c r="T50" s="35"/>
      <c r="U50" s="35"/>
      <c r="V50" s="33"/>
    </row>
    <row r="51" spans="1:22" ht="13.5" thickBot="1">
      <c r="A51" s="2"/>
      <c r="B51" s="35"/>
      <c r="C51" s="35"/>
      <c r="D51" s="35"/>
      <c r="E51" s="35"/>
      <c r="F51" s="125" t="s">
        <v>24</v>
      </c>
      <c r="G51" s="125"/>
      <c r="H51" s="125"/>
      <c r="I51" s="125"/>
      <c r="J51" s="125"/>
      <c r="K51" s="125"/>
      <c r="L51" s="125"/>
      <c r="M51" s="125"/>
      <c r="N51" s="125"/>
      <c r="O51" s="117">
        <f>SUM(O48:Q50)</f>
        <v>78000</v>
      </c>
      <c r="P51" s="117"/>
      <c r="Q51" s="117"/>
      <c r="R51" s="35"/>
      <c r="S51" s="35"/>
      <c r="T51" s="35"/>
      <c r="U51" s="35"/>
      <c r="V51" s="33"/>
    </row>
    <row r="52" spans="1:22" ht="13.5" thickTop="1">
      <c r="A52" s="2"/>
      <c r="B52" s="35"/>
      <c r="C52" s="35"/>
      <c r="D52" s="35"/>
      <c r="E52" s="35"/>
      <c r="F52" s="35"/>
      <c r="G52" s="35"/>
      <c r="H52" s="35"/>
      <c r="I52" s="35"/>
      <c r="J52" s="35"/>
      <c r="K52" s="35"/>
      <c r="L52" s="35"/>
      <c r="M52" s="35"/>
      <c r="N52" s="35"/>
      <c r="O52" s="35"/>
      <c r="P52" s="35"/>
      <c r="Q52" s="35"/>
      <c r="R52" s="35"/>
      <c r="S52" s="35"/>
      <c r="T52" s="35"/>
      <c r="U52" s="35"/>
      <c r="V52" s="33"/>
    </row>
    <row r="53" spans="1:22">
      <c r="A53" s="2"/>
      <c r="B53" s="35"/>
      <c r="C53" s="35"/>
      <c r="D53" s="35"/>
      <c r="E53" s="35"/>
      <c r="F53" s="123" t="s">
        <v>54</v>
      </c>
      <c r="G53" s="123"/>
      <c r="H53" s="123"/>
      <c r="I53" s="123"/>
      <c r="J53" s="123"/>
      <c r="K53" s="123"/>
      <c r="L53" s="123"/>
      <c r="M53" s="123"/>
      <c r="N53" s="123"/>
      <c r="O53" s="123"/>
      <c r="P53" s="123"/>
      <c r="Q53" s="123"/>
      <c r="R53" s="35"/>
      <c r="S53" s="35"/>
      <c r="T53" s="35"/>
      <c r="U53" s="35"/>
      <c r="V53" s="33"/>
    </row>
    <row r="54" spans="1:22">
      <c r="A54" s="2"/>
      <c r="B54" s="35"/>
      <c r="C54" s="35"/>
      <c r="D54" s="35"/>
      <c r="E54" s="35"/>
      <c r="F54" s="66" t="s">
        <v>13</v>
      </c>
      <c r="G54" s="66"/>
      <c r="H54" s="66"/>
      <c r="I54" s="66"/>
      <c r="J54" s="66"/>
      <c r="K54" s="66"/>
      <c r="L54" s="66"/>
      <c r="M54" s="66"/>
      <c r="N54" s="66"/>
      <c r="O54" s="66"/>
      <c r="P54" s="66"/>
      <c r="Q54" s="66"/>
      <c r="R54" s="35"/>
      <c r="S54" s="35"/>
      <c r="T54" s="35"/>
      <c r="U54" s="35"/>
      <c r="V54" s="33"/>
    </row>
    <row r="55" spans="1:22">
      <c r="A55" s="2"/>
      <c r="B55" s="35"/>
      <c r="C55" s="35"/>
      <c r="D55" s="35"/>
      <c r="E55" s="35"/>
      <c r="F55" s="102" t="str">
        <f>L10</f>
        <v>Notes payable</v>
      </c>
      <c r="G55" s="102"/>
      <c r="H55" s="102"/>
      <c r="I55" s="102"/>
      <c r="J55" s="102"/>
      <c r="K55" s="102"/>
      <c r="L55" s="104">
        <f>S10</f>
        <v>26000</v>
      </c>
      <c r="M55" s="104"/>
      <c r="N55" s="104"/>
      <c r="O55" s="66"/>
      <c r="P55" s="66"/>
      <c r="Q55" s="66"/>
      <c r="R55" s="35"/>
      <c r="S55" s="35"/>
      <c r="T55" s="35"/>
      <c r="U55" s="35"/>
      <c r="V55" s="33"/>
    </row>
    <row r="56" spans="1:22" ht="13.5" thickBot="1">
      <c r="A56" s="2"/>
      <c r="B56" s="35"/>
      <c r="C56" s="35"/>
      <c r="D56" s="35"/>
      <c r="E56" s="35"/>
      <c r="F56" s="102" t="str">
        <f>D13</f>
        <v>Accounts payable</v>
      </c>
      <c r="G56" s="102"/>
      <c r="H56" s="102"/>
      <c r="I56" s="102"/>
      <c r="J56" s="102"/>
      <c r="K56" s="102"/>
      <c r="L56" s="111">
        <f>I13</f>
        <v>4400</v>
      </c>
      <c r="M56" s="111"/>
      <c r="N56" s="111"/>
      <c r="O56" s="66"/>
      <c r="P56" s="66"/>
      <c r="Q56" s="66"/>
      <c r="R56" s="35"/>
      <c r="S56" s="35"/>
      <c r="T56" s="35"/>
      <c r="U56" s="35"/>
      <c r="V56" s="33"/>
    </row>
    <row r="57" spans="1:22">
      <c r="A57" s="2"/>
      <c r="B57" s="35"/>
      <c r="C57" s="35"/>
      <c r="D57" s="35"/>
      <c r="E57" s="35"/>
      <c r="F57" s="114" t="s">
        <v>25</v>
      </c>
      <c r="G57" s="114"/>
      <c r="H57" s="114"/>
      <c r="I57" s="114"/>
      <c r="J57" s="114"/>
      <c r="K57" s="114"/>
      <c r="L57" s="115"/>
      <c r="M57" s="115"/>
      <c r="N57" s="115"/>
      <c r="O57" s="104">
        <f>SUM(L55:N56)</f>
        <v>30400</v>
      </c>
      <c r="P57" s="104"/>
      <c r="Q57" s="104"/>
      <c r="R57" s="35"/>
      <c r="S57" s="35"/>
      <c r="T57" s="35"/>
      <c r="U57" s="35"/>
      <c r="V57" s="33"/>
    </row>
    <row r="58" spans="1:22">
      <c r="A58" s="2"/>
      <c r="B58" s="35"/>
      <c r="C58" s="35"/>
      <c r="D58" s="35"/>
      <c r="E58" s="35"/>
      <c r="F58" s="66" t="s">
        <v>55</v>
      </c>
      <c r="G58" s="66"/>
      <c r="H58" s="66"/>
      <c r="I58" s="66"/>
      <c r="J58" s="66"/>
      <c r="K58" s="66"/>
      <c r="L58" s="66"/>
      <c r="M58" s="66"/>
      <c r="N58" s="66"/>
      <c r="O58" s="66"/>
      <c r="P58" s="66"/>
      <c r="Q58" s="66"/>
      <c r="R58" s="35"/>
      <c r="S58" s="35"/>
      <c r="T58" s="35"/>
      <c r="U58" s="35"/>
      <c r="V58" s="33"/>
    </row>
    <row r="59" spans="1:22">
      <c r="A59" s="2"/>
      <c r="B59" s="35"/>
      <c r="C59" s="35"/>
      <c r="D59" s="35"/>
      <c r="E59" s="35"/>
      <c r="F59" s="102" t="str">
        <f>D15</f>
        <v>Common stock</v>
      </c>
      <c r="G59" s="102"/>
      <c r="H59" s="102"/>
      <c r="I59" s="102"/>
      <c r="J59" s="102"/>
      <c r="K59" s="102"/>
      <c r="L59" s="126">
        <f>N7</f>
        <v>45000</v>
      </c>
      <c r="M59" s="109"/>
      <c r="N59" s="109"/>
      <c r="O59" s="66"/>
      <c r="P59" s="66"/>
      <c r="Q59" s="66"/>
      <c r="R59" s="35"/>
      <c r="S59" s="35"/>
      <c r="T59" s="35"/>
      <c r="U59" s="35"/>
      <c r="V59" s="33"/>
    </row>
    <row r="60" spans="1:22" ht="13.5" thickBot="1">
      <c r="A60" s="2"/>
      <c r="B60" s="35"/>
      <c r="C60" s="35"/>
      <c r="D60" s="35"/>
      <c r="E60" s="35"/>
      <c r="F60" s="102" t="s">
        <v>5</v>
      </c>
      <c r="G60" s="102"/>
      <c r="H60" s="102"/>
      <c r="I60" s="102"/>
      <c r="J60" s="102"/>
      <c r="K60" s="102"/>
      <c r="L60" s="111">
        <f>O42</f>
        <v>2600</v>
      </c>
      <c r="M60" s="111"/>
      <c r="N60" s="111"/>
      <c r="O60" s="66"/>
      <c r="P60" s="66"/>
      <c r="Q60" s="66"/>
      <c r="R60" s="35"/>
      <c r="S60" s="35"/>
      <c r="T60" s="35"/>
      <c r="U60" s="35"/>
      <c r="V60" s="33"/>
    </row>
    <row r="61" spans="1:22" ht="13.5" thickBot="1">
      <c r="A61" s="2"/>
      <c r="B61" s="35"/>
      <c r="C61" s="35"/>
      <c r="D61" s="35"/>
      <c r="E61" s="35"/>
      <c r="F61" s="114" t="s">
        <v>26</v>
      </c>
      <c r="G61" s="114"/>
      <c r="H61" s="114"/>
      <c r="I61" s="114"/>
      <c r="J61" s="114"/>
      <c r="K61" s="114"/>
      <c r="L61" s="115"/>
      <c r="M61" s="115"/>
      <c r="N61" s="115"/>
      <c r="O61" s="124">
        <f>SUM(L59:N60)</f>
        <v>47600</v>
      </c>
      <c r="P61" s="124"/>
      <c r="Q61" s="124"/>
      <c r="R61" s="35"/>
      <c r="S61" s="35"/>
      <c r="T61" s="35"/>
      <c r="U61" s="35"/>
      <c r="V61" s="33"/>
    </row>
    <row r="62" spans="1:22" ht="13.5" thickBot="1">
      <c r="A62" s="2"/>
      <c r="B62" s="35"/>
      <c r="C62" s="35"/>
      <c r="D62" s="35"/>
      <c r="E62" s="35"/>
      <c r="F62" s="66" t="s">
        <v>56</v>
      </c>
      <c r="G62" s="66"/>
      <c r="H62" s="66"/>
      <c r="I62" s="66"/>
      <c r="J62" s="66"/>
      <c r="K62" s="66"/>
      <c r="L62" s="66"/>
      <c r="M62" s="66"/>
      <c r="N62" s="66"/>
      <c r="O62" s="117">
        <f>O57+O61</f>
        <v>78000</v>
      </c>
      <c r="P62" s="117"/>
      <c r="Q62" s="117"/>
      <c r="R62" s="35"/>
      <c r="S62" s="35"/>
      <c r="T62" s="35"/>
      <c r="U62" s="35"/>
      <c r="V62" s="33"/>
    </row>
    <row r="63" spans="1:22" ht="13.5" thickTop="1">
      <c r="A63" s="2"/>
      <c r="B63" s="35"/>
      <c r="C63" s="35"/>
      <c r="D63" s="35"/>
      <c r="E63" s="35"/>
      <c r="F63" s="35"/>
      <c r="G63" s="35"/>
      <c r="H63" s="35"/>
      <c r="I63" s="35"/>
      <c r="J63" s="35"/>
      <c r="K63" s="35"/>
      <c r="L63" s="35"/>
      <c r="M63" s="35"/>
      <c r="N63" s="35"/>
      <c r="O63" s="35"/>
      <c r="P63" s="35"/>
      <c r="Q63" s="35"/>
      <c r="R63" s="35"/>
      <c r="S63" s="35"/>
      <c r="T63" s="35"/>
      <c r="U63" s="35"/>
      <c r="V63" s="33"/>
    </row>
    <row r="64" spans="1:22">
      <c r="A64" s="2"/>
      <c r="B64" s="58" t="s">
        <v>10</v>
      </c>
      <c r="C64" s="151" t="s">
        <v>57</v>
      </c>
      <c r="D64" s="128"/>
      <c r="E64" s="128"/>
      <c r="F64" s="128"/>
      <c r="G64" s="128"/>
      <c r="H64" s="128"/>
      <c r="I64" s="128"/>
      <c r="J64" s="128"/>
      <c r="K64" s="128"/>
      <c r="L64" s="128"/>
      <c r="M64" s="128"/>
      <c r="N64" s="128"/>
      <c r="O64" s="128"/>
      <c r="P64" s="128"/>
      <c r="Q64" s="128"/>
      <c r="R64" s="128"/>
      <c r="S64" s="128"/>
      <c r="T64" s="128"/>
      <c r="U64" s="129"/>
      <c r="V64" s="33"/>
    </row>
    <row r="65" spans="1:22" ht="12.75" customHeight="1">
      <c r="A65" s="2"/>
      <c r="B65" s="58"/>
      <c r="C65" s="56" t="str">
        <f>CONCATENATE("Shaw's Garden was very profitable during its first month of operations. Net income of $",FIXED(P33,0,0)," represents an ",FIXED((P33/N7)*100,1,0),"% ($",FIXED(P33,0,0)," ÷ $",FIXED(N7,0,0),") return on the $",FIXED(N7,0,0)," investment as well as ",FIXED((P33/P26)*100,0,0),"% of service revenues ($",FIXED(P33,0,0)," ÷ $",FIXED(P26,0,0),").")</f>
        <v>Shaw's Garden was very profitable during its first month of operations. Net income of $4,200 represents an 9.3% ($4,200 ÷ $45,000) return on the $45,000 investment as well as 40% of service revenues ($4,200 ÷ $10,400).</v>
      </c>
      <c r="D65" s="56"/>
      <c r="E65" s="56"/>
      <c r="F65" s="56"/>
      <c r="G65" s="56"/>
      <c r="H65" s="56"/>
      <c r="I65" s="56"/>
      <c r="J65" s="56"/>
      <c r="K65" s="56"/>
      <c r="L65" s="56"/>
      <c r="M65" s="56"/>
      <c r="N65" s="56"/>
      <c r="O65" s="56"/>
      <c r="P65" s="56"/>
      <c r="Q65" s="56"/>
      <c r="R65" s="56"/>
      <c r="S65" s="56"/>
      <c r="T65" s="56"/>
      <c r="U65" s="129"/>
      <c r="V65" s="33"/>
    </row>
    <row r="66" spans="1:22">
      <c r="A66" s="2"/>
      <c r="B66" s="58"/>
      <c r="C66" s="56"/>
      <c r="D66" s="56"/>
      <c r="E66" s="56"/>
      <c r="F66" s="56"/>
      <c r="G66" s="56"/>
      <c r="H66" s="56"/>
      <c r="I66" s="56"/>
      <c r="J66" s="56"/>
      <c r="K66" s="56"/>
      <c r="L66" s="56"/>
      <c r="M66" s="56"/>
      <c r="N66" s="56"/>
      <c r="O66" s="56"/>
      <c r="P66" s="56"/>
      <c r="Q66" s="56"/>
      <c r="R66" s="56"/>
      <c r="S66" s="56"/>
      <c r="T66" s="56"/>
      <c r="U66" s="129"/>
      <c r="V66" s="33"/>
    </row>
    <row r="67" spans="1:22">
      <c r="A67" s="2"/>
      <c r="B67" s="58"/>
      <c r="C67" s="56"/>
      <c r="D67" s="56"/>
      <c r="E67" s="56"/>
      <c r="F67" s="56"/>
      <c r="G67" s="56"/>
      <c r="H67" s="56"/>
      <c r="I67" s="56"/>
      <c r="J67" s="56"/>
      <c r="K67" s="56"/>
      <c r="L67" s="56"/>
      <c r="M67" s="56"/>
      <c r="N67" s="56"/>
      <c r="O67" s="56"/>
      <c r="P67" s="56"/>
      <c r="Q67" s="56"/>
      <c r="R67" s="56"/>
      <c r="S67" s="56"/>
      <c r="T67" s="56"/>
      <c r="U67" s="129"/>
      <c r="V67" s="33"/>
    </row>
    <row r="68" spans="1:22">
      <c r="A68" s="2"/>
      <c r="B68" s="58"/>
      <c r="C68" s="56"/>
      <c r="D68" s="56"/>
      <c r="E68" s="56"/>
      <c r="F68" s="56"/>
      <c r="G68" s="56"/>
      <c r="H68" s="56"/>
      <c r="I68" s="56"/>
      <c r="J68" s="56"/>
      <c r="K68" s="56"/>
      <c r="L68" s="56"/>
      <c r="M68" s="56"/>
      <c r="N68" s="56"/>
      <c r="O68" s="56"/>
      <c r="P68" s="56"/>
      <c r="Q68" s="56"/>
      <c r="R68" s="56"/>
      <c r="S68" s="56"/>
      <c r="T68" s="56"/>
      <c r="U68" s="129"/>
      <c r="V68" s="33"/>
    </row>
    <row r="69" spans="1:22">
      <c r="A69" s="2"/>
      <c r="B69" s="35"/>
      <c r="C69" s="35"/>
      <c r="D69" s="35"/>
      <c r="E69" s="35"/>
      <c r="F69" s="35"/>
      <c r="G69" s="35"/>
      <c r="H69" s="35"/>
      <c r="I69" s="35"/>
      <c r="J69" s="35"/>
      <c r="K69" s="35"/>
      <c r="L69" s="35"/>
      <c r="M69" s="35"/>
      <c r="N69" s="35"/>
      <c r="O69" s="35"/>
      <c r="P69" s="35"/>
      <c r="Q69" s="35"/>
      <c r="R69" s="35"/>
      <c r="S69" s="35"/>
      <c r="T69" s="35"/>
      <c r="U69" s="35"/>
      <c r="V69" s="33"/>
    </row>
    <row r="70" spans="1:22">
      <c r="A70" s="2"/>
      <c r="B70" s="58" t="s">
        <v>9</v>
      </c>
      <c r="C70" s="150" t="s">
        <v>58</v>
      </c>
      <c r="D70" s="127"/>
      <c r="E70" s="127"/>
      <c r="F70" s="127"/>
      <c r="G70" s="127"/>
      <c r="H70" s="127"/>
      <c r="I70" s="127"/>
      <c r="J70" s="127"/>
      <c r="K70" s="127"/>
      <c r="L70" s="127"/>
      <c r="M70" s="127"/>
      <c r="N70" s="127"/>
      <c r="O70" s="127"/>
      <c r="P70" s="127"/>
      <c r="Q70" s="127"/>
      <c r="R70" s="127"/>
      <c r="S70" s="127"/>
      <c r="T70" s="127"/>
      <c r="V70" s="33"/>
    </row>
    <row r="71" spans="1:22" ht="12.75" customHeight="1">
      <c r="A71" s="2"/>
      <c r="B71" s="58"/>
      <c r="C71" s="77" t="str">
        <f>CONCATENATE("Many companies choose to “reinvest” in themselves by building up a larger balance in retained earnings rather than distributing dividends as soon as income is earned so Shaw's Garden’s decision might be seen as risky."," Lenders might view such an action negatively since Shaw's Garden owes $",FIXED(S10,0,0)," in notes payable. On the other hand, the company still “retained” more than ",FIXED((O42/P33)*100,0,0),"% of its earnings ($",FIXED(O42,0,0)," ÷ $",FIXED(P33,0,0),") and it had adequate cash to cover the $",FIXED(O17,0,0)," dividend.")</f>
        <v>Many companies choose to “reinvest” in themselves by building up a larger balance in retained earnings rather than distributing dividends as soon as income is earned so Shaw's Garden’s decision might be seen as risky. Lenders might view such an action negatively since Shaw's Garden owes $26,000 in notes payable. On the other hand, the company still “retained” more than 62% of its earnings ($2,600 ÷ $4,200) and it had adequate cash to cover the $1,600 dividend.</v>
      </c>
      <c r="D71" s="77"/>
      <c r="E71" s="77"/>
      <c r="F71" s="77"/>
      <c r="G71" s="77"/>
      <c r="H71" s="77"/>
      <c r="I71" s="77"/>
      <c r="J71" s="77"/>
      <c r="K71" s="77"/>
      <c r="L71" s="77"/>
      <c r="M71" s="77"/>
      <c r="N71" s="77"/>
      <c r="O71" s="77"/>
      <c r="P71" s="77"/>
      <c r="Q71" s="77"/>
      <c r="R71" s="77"/>
      <c r="S71" s="77"/>
      <c r="T71" s="77"/>
      <c r="U71" s="34"/>
      <c r="V71" s="33"/>
    </row>
    <row r="72" spans="1:22">
      <c r="A72" s="2"/>
      <c r="B72" s="58"/>
      <c r="C72" s="77"/>
      <c r="D72" s="77"/>
      <c r="E72" s="77"/>
      <c r="F72" s="77"/>
      <c r="G72" s="77"/>
      <c r="H72" s="77"/>
      <c r="I72" s="77"/>
      <c r="J72" s="77"/>
      <c r="K72" s="77"/>
      <c r="L72" s="77"/>
      <c r="M72" s="77"/>
      <c r="N72" s="77"/>
      <c r="O72" s="77"/>
      <c r="P72" s="77"/>
      <c r="Q72" s="77"/>
      <c r="R72" s="77"/>
      <c r="S72" s="77"/>
      <c r="T72" s="77"/>
      <c r="U72" s="34"/>
      <c r="V72" s="33"/>
    </row>
    <row r="73" spans="1:22">
      <c r="A73" s="2"/>
      <c r="B73" s="58"/>
      <c r="C73" s="77"/>
      <c r="D73" s="77"/>
      <c r="E73" s="77"/>
      <c r="F73" s="77"/>
      <c r="G73" s="77"/>
      <c r="H73" s="77"/>
      <c r="I73" s="77"/>
      <c r="J73" s="77"/>
      <c r="K73" s="77"/>
      <c r="L73" s="77"/>
      <c r="M73" s="77"/>
      <c r="N73" s="77"/>
      <c r="O73" s="77"/>
      <c r="P73" s="77"/>
      <c r="Q73" s="77"/>
      <c r="R73" s="77"/>
      <c r="S73" s="77"/>
      <c r="T73" s="77"/>
      <c r="U73" s="34"/>
      <c r="V73" s="33"/>
    </row>
    <row r="74" spans="1:22">
      <c r="A74" s="2"/>
      <c r="B74" s="58"/>
      <c r="C74" s="77"/>
      <c r="D74" s="77"/>
      <c r="E74" s="77"/>
      <c r="F74" s="77"/>
      <c r="G74" s="77"/>
      <c r="H74" s="77"/>
      <c r="I74" s="77"/>
      <c r="J74" s="77"/>
      <c r="K74" s="77"/>
      <c r="L74" s="77"/>
      <c r="M74" s="77"/>
      <c r="N74" s="77"/>
      <c r="O74" s="77"/>
      <c r="P74" s="77"/>
      <c r="Q74" s="77"/>
      <c r="R74" s="77"/>
      <c r="S74" s="77"/>
      <c r="T74" s="77"/>
      <c r="U74" s="34"/>
      <c r="V74" s="33"/>
    </row>
    <row r="75" spans="1:22">
      <c r="A75" s="2"/>
      <c r="B75" s="58"/>
      <c r="C75" s="77"/>
      <c r="D75" s="77"/>
      <c r="E75" s="77"/>
      <c r="F75" s="77"/>
      <c r="G75" s="77"/>
      <c r="H75" s="77"/>
      <c r="I75" s="77"/>
      <c r="J75" s="77"/>
      <c r="K75" s="77"/>
      <c r="L75" s="77"/>
      <c r="M75" s="77"/>
      <c r="N75" s="77"/>
      <c r="O75" s="77"/>
      <c r="P75" s="77"/>
      <c r="Q75" s="77"/>
      <c r="R75" s="77"/>
      <c r="S75" s="77"/>
      <c r="T75" s="77"/>
      <c r="U75" s="34"/>
      <c r="V75" s="33"/>
    </row>
    <row r="76" spans="1:22">
      <c r="A76" s="2"/>
      <c r="B76" s="58"/>
      <c r="C76" s="77"/>
      <c r="D76" s="77"/>
      <c r="E76" s="77"/>
      <c r="F76" s="77"/>
      <c r="G76" s="77"/>
      <c r="H76" s="77"/>
      <c r="I76" s="77"/>
      <c r="J76" s="77"/>
      <c r="K76" s="77"/>
      <c r="L76" s="77"/>
      <c r="M76" s="77"/>
      <c r="N76" s="77"/>
      <c r="O76" s="77"/>
      <c r="P76" s="77"/>
      <c r="Q76" s="77"/>
      <c r="R76" s="77"/>
      <c r="S76" s="77"/>
      <c r="T76" s="77"/>
      <c r="U76" s="34"/>
      <c r="V76" s="33"/>
    </row>
    <row r="77" spans="1:22">
      <c r="A77" s="2"/>
      <c r="B77" s="35"/>
      <c r="C77" s="35"/>
      <c r="D77" s="35"/>
      <c r="E77" s="35"/>
      <c r="F77" s="35"/>
      <c r="G77" s="35"/>
      <c r="H77" s="35"/>
      <c r="I77" s="35"/>
      <c r="J77" s="35"/>
      <c r="K77" s="35"/>
      <c r="L77" s="35"/>
      <c r="M77" s="35"/>
      <c r="N77" s="35"/>
      <c r="O77" s="35"/>
      <c r="P77" s="35"/>
      <c r="Q77" s="35"/>
      <c r="R77" s="35"/>
      <c r="S77" s="35"/>
      <c r="T77" s="35"/>
      <c r="U77" s="35"/>
      <c r="V77" s="33"/>
    </row>
    <row r="78" spans="1:22">
      <c r="A78" s="2"/>
      <c r="B78" s="33"/>
      <c r="C78" s="33"/>
      <c r="D78" s="33"/>
      <c r="E78" s="33"/>
      <c r="F78" s="33"/>
      <c r="G78" s="33"/>
      <c r="H78" s="33"/>
      <c r="I78" s="33"/>
      <c r="J78" s="33"/>
      <c r="K78" s="33"/>
      <c r="L78" s="33"/>
      <c r="M78" s="33"/>
      <c r="N78" s="33"/>
      <c r="O78" s="33"/>
      <c r="P78" s="33"/>
      <c r="Q78" s="33"/>
      <c r="R78" s="33"/>
      <c r="S78" s="33"/>
      <c r="T78" s="33"/>
      <c r="U78" s="33"/>
      <c r="V78" s="33"/>
    </row>
  </sheetData>
  <mergeCells count="150">
    <mergeCell ref="B69:U69"/>
    <mergeCell ref="B70:B76"/>
    <mergeCell ref="C70:T70"/>
    <mergeCell ref="C71:T76"/>
    <mergeCell ref="U71:U76"/>
    <mergeCell ref="B77:U77"/>
    <mergeCell ref="B78:U78"/>
    <mergeCell ref="F61:N61"/>
    <mergeCell ref="O61:Q61"/>
    <mergeCell ref="F62:N62"/>
    <mergeCell ref="O62:Q62"/>
    <mergeCell ref="B63:U63"/>
    <mergeCell ref="B64:B68"/>
    <mergeCell ref="C64:T64"/>
    <mergeCell ref="U64:U68"/>
    <mergeCell ref="C65:T68"/>
    <mergeCell ref="F57:N57"/>
    <mergeCell ref="O57:Q57"/>
    <mergeCell ref="F58:Q58"/>
    <mergeCell ref="F59:K59"/>
    <mergeCell ref="L59:N59"/>
    <mergeCell ref="O59:Q59"/>
    <mergeCell ref="F60:K60"/>
    <mergeCell ref="L60:N60"/>
    <mergeCell ref="O60:Q60"/>
    <mergeCell ref="B43:U43"/>
    <mergeCell ref="B44:E62"/>
    <mergeCell ref="F44:Q44"/>
    <mergeCell ref="R44:U62"/>
    <mergeCell ref="F45:Q45"/>
    <mergeCell ref="F46:Q46"/>
    <mergeCell ref="F47:Q47"/>
    <mergeCell ref="F48:N48"/>
    <mergeCell ref="O48:Q48"/>
    <mergeCell ref="F49:N49"/>
    <mergeCell ref="O49:Q49"/>
    <mergeCell ref="F50:N50"/>
    <mergeCell ref="O50:Q50"/>
    <mergeCell ref="F51:N51"/>
    <mergeCell ref="O51:Q51"/>
    <mergeCell ref="F52:Q52"/>
    <mergeCell ref="F53:Q53"/>
    <mergeCell ref="F54:Q54"/>
    <mergeCell ref="F55:K55"/>
    <mergeCell ref="L55:N55"/>
    <mergeCell ref="O55:Q55"/>
    <mergeCell ref="F56:K56"/>
    <mergeCell ref="L56:N56"/>
    <mergeCell ref="O56:Q56"/>
    <mergeCell ref="F32:O32"/>
    <mergeCell ref="P32:R32"/>
    <mergeCell ref="S32:U32"/>
    <mergeCell ref="F33:O33"/>
    <mergeCell ref="P33:R33"/>
    <mergeCell ref="S33:U33"/>
    <mergeCell ref="B34:U34"/>
    <mergeCell ref="B35:E42"/>
    <mergeCell ref="F35:Q35"/>
    <mergeCell ref="R35:U42"/>
    <mergeCell ref="F36:Q36"/>
    <mergeCell ref="F37:Q37"/>
    <mergeCell ref="F38:N38"/>
    <mergeCell ref="O38:Q38"/>
    <mergeCell ref="G39:N39"/>
    <mergeCell ref="O39:Q39"/>
    <mergeCell ref="F40:N40"/>
    <mergeCell ref="O40:Q40"/>
    <mergeCell ref="G41:N41"/>
    <mergeCell ref="O41:Q41"/>
    <mergeCell ref="F42:N42"/>
    <mergeCell ref="O42:Q42"/>
    <mergeCell ref="P29:R29"/>
    <mergeCell ref="S29:U29"/>
    <mergeCell ref="F30:L30"/>
    <mergeCell ref="M30:O30"/>
    <mergeCell ref="P30:R30"/>
    <mergeCell ref="S30:U30"/>
    <mergeCell ref="F31:L31"/>
    <mergeCell ref="M31:O31"/>
    <mergeCell ref="P31:R31"/>
    <mergeCell ref="S31:U31"/>
    <mergeCell ref="B18:U18"/>
    <mergeCell ref="B19:U19"/>
    <mergeCell ref="B20:B21"/>
    <mergeCell ref="C20:U21"/>
    <mergeCell ref="B22:E33"/>
    <mergeCell ref="F22:R22"/>
    <mergeCell ref="S22:U22"/>
    <mergeCell ref="F23:R23"/>
    <mergeCell ref="S23:U23"/>
    <mergeCell ref="F24:R24"/>
    <mergeCell ref="S24:U24"/>
    <mergeCell ref="F25:R25"/>
    <mergeCell ref="S25:U25"/>
    <mergeCell ref="F26:O26"/>
    <mergeCell ref="P26:R26"/>
    <mergeCell ref="S26:U26"/>
    <mergeCell ref="F27:R27"/>
    <mergeCell ref="S27:U27"/>
    <mergeCell ref="F28:L28"/>
    <mergeCell ref="M28:O28"/>
    <mergeCell ref="P28:R28"/>
    <mergeCell ref="S28:U28"/>
    <mergeCell ref="F29:L29"/>
    <mergeCell ref="M29:O29"/>
    <mergeCell ref="O17:P17"/>
    <mergeCell ref="Q17:U17"/>
    <mergeCell ref="D15:H15"/>
    <mergeCell ref="I15:J15"/>
    <mergeCell ref="U10:U16"/>
    <mergeCell ref="L14:R14"/>
    <mergeCell ref="L13:R13"/>
    <mergeCell ref="L12:R12"/>
    <mergeCell ref="L11:R11"/>
    <mergeCell ref="L10:R10"/>
    <mergeCell ref="L15:T15"/>
    <mergeCell ref="D16:T16"/>
    <mergeCell ref="B5:U5"/>
    <mergeCell ref="B6:U6"/>
    <mergeCell ref="B7:M7"/>
    <mergeCell ref="N7:O7"/>
    <mergeCell ref="P7:U7"/>
    <mergeCell ref="V7:V78"/>
    <mergeCell ref="B8:U9"/>
    <mergeCell ref="B10:C16"/>
    <mergeCell ref="D10:H10"/>
    <mergeCell ref="I10:J10"/>
    <mergeCell ref="S10:T10"/>
    <mergeCell ref="D11:H11"/>
    <mergeCell ref="I11:J11"/>
    <mergeCell ref="S11:T11"/>
    <mergeCell ref="D12:H12"/>
    <mergeCell ref="I12:J12"/>
    <mergeCell ref="S12:T12"/>
    <mergeCell ref="D13:H13"/>
    <mergeCell ref="I13:J13"/>
    <mergeCell ref="S13:T13"/>
    <mergeCell ref="D14:H14"/>
    <mergeCell ref="I14:J14"/>
    <mergeCell ref="S14:T14"/>
    <mergeCell ref="B17:N17"/>
    <mergeCell ref="B2:D2"/>
    <mergeCell ref="E2:M2"/>
    <mergeCell ref="N2:P2"/>
    <mergeCell ref="Q2:U2"/>
    <mergeCell ref="B3:D3"/>
    <mergeCell ref="E3:M3"/>
    <mergeCell ref="N3:P3"/>
    <mergeCell ref="Q3:U3"/>
    <mergeCell ref="B4:U4"/>
  </mergeCells>
  <pageMargins left="0.7" right="0.7" top="0.75" bottom="0.75" header="0.3" footer="0.3"/>
  <pageSetup orientation="portrait" r:id="rId1"/>
  <headerFooter>
    <oddFooter>&amp;C&amp;F, Page &amp;P of &amp;N Page(s), &amp;D&amp;T</oddFooter>
  </headerFooter>
  <rowBreaks count="1" manualBreakCount="1">
    <brk id="52" min="1"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Instructions</vt:lpstr>
      <vt:lpstr>E1-15</vt:lpstr>
      <vt:lpstr>Solution E1-15</vt:lpstr>
      <vt:lpstr>P1-3A</vt:lpstr>
      <vt:lpstr>Solution P1-3A</vt:lpstr>
      <vt:lpstr>P1-3B</vt:lpstr>
      <vt:lpstr>Solution P1-3B</vt:lpstr>
      <vt:lpstr>'E1-15'!Print_Area</vt:lpstr>
      <vt:lpstr>Instructions!Print_Area</vt:lpstr>
      <vt:lpstr>'P1-3A'!Print_Area</vt:lpstr>
      <vt:lpstr>'P1-3B'!Print_Area</vt:lpstr>
      <vt:lpstr>'Solution E1-15'!Print_Area</vt:lpstr>
      <vt:lpstr>'Solution P1-3A'!Print_Area</vt:lpstr>
      <vt:lpstr>'Solution P1-3B'!Print_Area</vt:lpstr>
      <vt:lpstr>'E1-15'!Print_Titles</vt:lpstr>
      <vt:lpstr>'P1-3A'!Print_Titles</vt:lpstr>
      <vt:lpstr>'P1-3B'!Print_Titles</vt:lpstr>
      <vt:lpstr>'Solution E1-15'!Print_Titles</vt:lpstr>
      <vt:lpstr>'Solution P1-3A'!Print_Titles</vt:lpstr>
      <vt:lpstr>'Solution P1-3B'!Print_Titles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Rex A Schildhouse</dc:creator>
  <cp:lastModifiedBy>Rex A Schildhouse</cp:lastModifiedBy>
  <cp:lastPrinted>2010-10-18T03:36:05Z</cp:lastPrinted>
  <dcterms:created xsi:type="dcterms:W3CDTF">2005-09-18T05:27:12Z</dcterms:created>
  <dcterms:modified xsi:type="dcterms:W3CDTF">2012-08-16T17:04:00Z</dcterms:modified>
</cp:coreProperties>
</file>